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430"/>
  <workbookPr codeName="ThisWorkbook"/>
  <mc:AlternateContent xmlns:mc="http://schemas.openxmlformats.org/markup-compatibility/2006">
    <mc:Choice Requires="x15">
      <x15ac:absPath xmlns:x15ac="http://schemas.microsoft.com/office/spreadsheetml/2010/11/ac" url="C:\aaa\"/>
    </mc:Choice>
  </mc:AlternateContent>
  <xr:revisionPtr revIDLastSave="0" documentId="8_{B4AAFE24-8472-486F-BF97-53EAB37382D0}" xr6:coauthVersionLast="47" xr6:coauthVersionMax="47" xr10:uidLastSave="{00000000-0000-0000-0000-000000000000}"/>
  <workbookProtection workbookPassword="CEFB" lockStructure="1"/>
  <bookViews>
    <workbookView xWindow="-120" yWindow="-120" windowWidth="29040" windowHeight="15840"/>
  </bookViews>
  <sheets>
    <sheet name="Cuprins" sheetId="1" r:id="rId1"/>
    <sheet name="1" sheetId="2" r:id="rId2"/>
    <sheet name="2" sheetId="10" r:id="rId3"/>
    <sheet name="3" sheetId="9" r:id="rId4"/>
    <sheet name="4" sheetId="8" r:id="rId5"/>
    <sheet name="5" sheetId="7" r:id="rId6"/>
    <sheet name="6" sheetId="6" r:id="rId7"/>
    <sheet name="7" sheetId="5" r:id="rId8"/>
    <sheet name="8" sheetId="3" r:id="rId9"/>
    <sheet name="9" sheetId="11" r:id="rId10"/>
    <sheet name="10" sheetId="14" r:id="rId11"/>
    <sheet name="11" sheetId="21" r:id="rId12"/>
    <sheet name="12" sheetId="22" r:id="rId13"/>
    <sheet name="Foaie de lucru" sheetId="12" r:id="rId14"/>
  </sheets>
  <definedNames>
    <definedName name="_xlnm._FilterDatabase" localSheetId="0" hidden="1">Cuprins!$M$9:$N$21</definedName>
    <definedName name="_xlnm.Criteria" localSheetId="0">Cuprins!$M$5:$N$6</definedName>
    <definedName name="_xlnm.Extract" localSheetId="0">Cuprins!$M$26:$N$26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0" i="14" l="1"/>
  <c r="D20" i="14" s="1"/>
  <c r="E20" i="14" s="1"/>
  <c r="F20" i="14"/>
  <c r="C21" i="14"/>
  <c r="D21" i="14" s="1"/>
  <c r="E21" i="14" s="1"/>
  <c r="F21" i="14"/>
  <c r="C22" i="14"/>
  <c r="D22" i="14" s="1"/>
  <c r="E22" i="14" s="1"/>
  <c r="F22" i="14"/>
  <c r="C23" i="14"/>
  <c r="D23" i="14" s="1"/>
  <c r="E23" i="14" s="1"/>
  <c r="F23" i="14"/>
  <c r="C24" i="14"/>
  <c r="D24" i="14" s="1"/>
  <c r="E24" i="14" s="1"/>
  <c r="F24" i="14"/>
  <c r="C25" i="14"/>
  <c r="D25" i="14" s="1"/>
  <c r="E25" i="14" s="1"/>
  <c r="F25" i="14"/>
  <c r="C26" i="14"/>
  <c r="D26" i="14" s="1"/>
  <c r="E26" i="14" s="1"/>
  <c r="F26" i="14"/>
  <c r="C27" i="14"/>
  <c r="D27" i="14" s="1"/>
  <c r="E27" i="14" s="1"/>
  <c r="F27" i="14"/>
  <c r="C28" i="14"/>
  <c r="D28" i="14" s="1"/>
  <c r="E28" i="14" s="1"/>
  <c r="F28" i="14"/>
  <c r="C29" i="14"/>
  <c r="D29" i="14" s="1"/>
  <c r="E29" i="14" s="1"/>
  <c r="F29" i="14"/>
  <c r="C30" i="14"/>
  <c r="D30" i="14" s="1"/>
  <c r="E30" i="14"/>
  <c r="F30" i="14"/>
  <c r="C33" i="14"/>
  <c r="C34" i="14"/>
  <c r="C35" i="14"/>
  <c r="C36" i="14"/>
  <c r="C37" i="14"/>
  <c r="C38" i="14"/>
  <c r="C39" i="14"/>
  <c r="C40" i="14"/>
  <c r="C41" i="14"/>
  <c r="D24" i="21"/>
  <c r="E24" i="21"/>
  <c r="E43" i="21" s="1"/>
  <c r="D37" i="21"/>
  <c r="E37" i="21"/>
  <c r="D42" i="21"/>
  <c r="E42" i="21"/>
  <c r="D43" i="21"/>
  <c r="F19" i="22"/>
  <c r="E28" i="22"/>
  <c r="H28" i="22"/>
  <c r="E19" i="7"/>
  <c r="F19" i="7"/>
  <c r="G19" i="7"/>
  <c r="G20" i="7" s="1"/>
  <c r="H19" i="7"/>
  <c r="I19" i="7"/>
  <c r="J19" i="7"/>
  <c r="K19" i="7"/>
  <c r="K20" i="7" s="1"/>
  <c r="E20" i="7"/>
  <c r="F20" i="7"/>
  <c r="H20" i="7"/>
  <c r="I20" i="7"/>
  <c r="J20" i="7"/>
  <c r="E22" i="7"/>
  <c r="E23" i="7" s="1"/>
  <c r="F22" i="7"/>
  <c r="F23" i="7" s="1"/>
  <c r="G22" i="7"/>
  <c r="H22" i="7"/>
  <c r="I22" i="7"/>
  <c r="I23" i="7" s="1"/>
  <c r="J22" i="7"/>
  <c r="J23" i="7" s="1"/>
  <c r="K22" i="7"/>
  <c r="G23" i="7"/>
  <c r="H23" i="7"/>
  <c r="K23" i="7"/>
  <c r="E25" i="7"/>
  <c r="F25" i="7"/>
  <c r="G25" i="7"/>
  <c r="G26" i="7" s="1"/>
  <c r="H25" i="7"/>
  <c r="I25" i="7"/>
  <c r="J25" i="7"/>
  <c r="K25" i="7"/>
  <c r="K26" i="7" s="1"/>
  <c r="E26" i="7"/>
  <c r="F26" i="7"/>
  <c r="H26" i="7"/>
  <c r="I26" i="7"/>
  <c r="J26" i="7"/>
  <c r="E28" i="7"/>
  <c r="F28" i="7"/>
  <c r="F29" i="7" s="1"/>
  <c r="G28" i="7"/>
  <c r="H28" i="7"/>
  <c r="I28" i="7"/>
  <c r="J28" i="7"/>
  <c r="J29" i="7" s="1"/>
  <c r="K28" i="7"/>
  <c r="E29" i="7"/>
  <c r="G29" i="7"/>
  <c r="H29" i="7"/>
  <c r="I29" i="7"/>
  <c r="K29" i="7"/>
  <c r="E31" i="7"/>
  <c r="F31" i="7"/>
  <c r="G31" i="7"/>
  <c r="G32" i="7" s="1"/>
  <c r="H31" i="7"/>
  <c r="H32" i="7" s="1"/>
  <c r="I31" i="7"/>
  <c r="J31" i="7"/>
  <c r="K31" i="7"/>
  <c r="K32" i="7" s="1"/>
  <c r="E32" i="7"/>
  <c r="F32" i="7"/>
  <c r="I32" i="7"/>
  <c r="J32" i="7"/>
  <c r="E34" i="7"/>
  <c r="F34" i="7"/>
  <c r="G34" i="7"/>
  <c r="H34" i="7"/>
  <c r="I34" i="7"/>
  <c r="I35" i="7" s="1"/>
  <c r="J34" i="7"/>
  <c r="K34" i="7"/>
  <c r="E35" i="7"/>
  <c r="F35" i="7"/>
  <c r="G35" i="7"/>
  <c r="H35" i="7"/>
  <c r="J35" i="7"/>
  <c r="K35" i="7"/>
  <c r="E37" i="7"/>
  <c r="F37" i="7"/>
  <c r="G37" i="7"/>
  <c r="G38" i="7" s="1"/>
  <c r="H37" i="7"/>
  <c r="I37" i="7"/>
  <c r="J37" i="7"/>
  <c r="K37" i="7"/>
  <c r="K38" i="7" s="1"/>
  <c r="E38" i="7"/>
  <c r="F38" i="7"/>
  <c r="H38" i="7"/>
  <c r="I38" i="7"/>
  <c r="J38" i="7"/>
  <c r="E40" i="7"/>
  <c r="F40" i="7"/>
  <c r="G40" i="7"/>
  <c r="H40" i="7"/>
  <c r="I40" i="7"/>
  <c r="J40" i="7"/>
  <c r="J41" i="7" s="1"/>
  <c r="K40" i="7"/>
  <c r="E41" i="7"/>
  <c r="F41" i="7"/>
  <c r="G41" i="7"/>
  <c r="H41" i="7"/>
  <c r="I41" i="7"/>
  <c r="K41" i="7"/>
  <c r="E43" i="7"/>
  <c r="F43" i="7"/>
  <c r="G43" i="7"/>
  <c r="H43" i="7"/>
  <c r="I43" i="7"/>
  <c r="J43" i="7"/>
  <c r="K43" i="7"/>
  <c r="K44" i="7" s="1"/>
  <c r="E44" i="7"/>
  <c r="F44" i="7"/>
  <c r="G44" i="7"/>
  <c r="H44" i="7"/>
  <c r="I44" i="7"/>
  <c r="J44" i="7"/>
  <c r="E46" i="7"/>
  <c r="E47" i="7" s="1"/>
  <c r="F46" i="7"/>
  <c r="G46" i="7"/>
  <c r="H46" i="7"/>
  <c r="I46" i="7"/>
  <c r="I47" i="7" s="1"/>
  <c r="J46" i="7"/>
  <c r="K46" i="7"/>
  <c r="F47" i="7"/>
  <c r="G47" i="7"/>
  <c r="H47" i="7"/>
  <c r="J47" i="7"/>
  <c r="K47" i="7"/>
  <c r="E49" i="7"/>
  <c r="F49" i="7"/>
  <c r="G49" i="7"/>
  <c r="G50" i="7" s="1"/>
  <c r="H49" i="7"/>
  <c r="I49" i="7"/>
  <c r="J49" i="7"/>
  <c r="K49" i="7"/>
  <c r="K50" i="7" s="1"/>
  <c r="E50" i="7"/>
  <c r="F50" i="7"/>
  <c r="H50" i="7"/>
  <c r="I50" i="7"/>
  <c r="J50" i="7"/>
  <c r="E52" i="7"/>
  <c r="F52" i="7"/>
  <c r="G52" i="7"/>
  <c r="H52" i="7"/>
  <c r="I52" i="7"/>
  <c r="J52" i="7"/>
  <c r="K52" i="7"/>
  <c r="E53" i="7"/>
  <c r="F53" i="7"/>
  <c r="G53" i="7"/>
  <c r="H53" i="7"/>
  <c r="I53" i="7"/>
  <c r="J53" i="7"/>
  <c r="K53" i="7"/>
  <c r="E55" i="7"/>
  <c r="F55" i="7"/>
  <c r="G55" i="7"/>
  <c r="G56" i="7" s="1"/>
  <c r="H55" i="7"/>
  <c r="I55" i="7"/>
  <c r="J55" i="7"/>
  <c r="K55" i="7"/>
  <c r="K56" i="7" s="1"/>
  <c r="E56" i="7"/>
  <c r="F56" i="7"/>
  <c r="H56" i="7"/>
  <c r="I56" i="7"/>
  <c r="J56" i="7"/>
  <c r="E58" i="7"/>
  <c r="F58" i="7"/>
  <c r="G58" i="7"/>
  <c r="H58" i="7"/>
  <c r="I58" i="7"/>
  <c r="J58" i="7"/>
  <c r="K58" i="7"/>
  <c r="E59" i="7"/>
  <c r="F59" i="7"/>
  <c r="G59" i="7"/>
  <c r="H59" i="7"/>
  <c r="I59" i="7"/>
  <c r="J59" i="7"/>
  <c r="K59" i="7"/>
  <c r="E61" i="7"/>
  <c r="F61" i="7"/>
  <c r="G61" i="7"/>
  <c r="G62" i="7" s="1"/>
  <c r="H61" i="7"/>
  <c r="I61" i="7"/>
  <c r="J61" i="7"/>
  <c r="K61" i="7"/>
  <c r="K62" i="7" s="1"/>
  <c r="E62" i="7"/>
  <c r="F62" i="7"/>
  <c r="H62" i="7"/>
  <c r="I62" i="7"/>
  <c r="J62" i="7"/>
  <c r="E64" i="7"/>
  <c r="F64" i="7"/>
  <c r="G64" i="7"/>
  <c r="H64" i="7"/>
  <c r="I64" i="7"/>
  <c r="J64" i="7"/>
  <c r="K64" i="7"/>
  <c r="E65" i="7"/>
  <c r="F65" i="7"/>
  <c r="G65" i="7"/>
  <c r="H65" i="7"/>
  <c r="I65" i="7"/>
  <c r="J65" i="7"/>
  <c r="K65" i="7"/>
  <c r="E67" i="7"/>
  <c r="F67" i="7"/>
  <c r="G67" i="7"/>
  <c r="H67" i="7"/>
  <c r="I67" i="7"/>
  <c r="J67" i="7"/>
  <c r="K67" i="7"/>
  <c r="E68" i="7"/>
  <c r="F68" i="7"/>
  <c r="G68" i="7"/>
  <c r="H68" i="7"/>
  <c r="I68" i="7"/>
  <c r="J68" i="7"/>
  <c r="K68" i="7"/>
  <c r="E70" i="7"/>
  <c r="E71" i="7" s="1"/>
  <c r="F70" i="7"/>
  <c r="G70" i="7"/>
  <c r="H70" i="7"/>
  <c r="I70" i="7"/>
  <c r="I71" i="7" s="1"/>
  <c r="J70" i="7"/>
  <c r="K70" i="7"/>
  <c r="F71" i="7"/>
  <c r="G71" i="7"/>
  <c r="H71" i="7"/>
  <c r="J71" i="7"/>
  <c r="K71" i="7"/>
  <c r="E73" i="7"/>
  <c r="F73" i="7"/>
  <c r="G73" i="7"/>
  <c r="G74" i="7" s="1"/>
  <c r="H73" i="7"/>
  <c r="H74" i="7" s="1"/>
  <c r="I73" i="7"/>
  <c r="J73" i="7"/>
  <c r="K73" i="7"/>
  <c r="K74" i="7" s="1"/>
  <c r="E74" i="7"/>
  <c r="F74" i="7"/>
  <c r="I74" i="7"/>
  <c r="J74" i="7"/>
  <c r="E76" i="7"/>
  <c r="F76" i="7"/>
  <c r="G76" i="7"/>
  <c r="H76" i="7"/>
  <c r="I76" i="7"/>
  <c r="I77" i="7" s="1"/>
  <c r="J76" i="7"/>
  <c r="K76" i="7"/>
  <c r="E77" i="7"/>
  <c r="F77" i="7"/>
  <c r="G77" i="7"/>
  <c r="H77" i="7"/>
  <c r="J77" i="7"/>
  <c r="K77" i="7"/>
  <c r="E79" i="7"/>
  <c r="F79" i="7"/>
  <c r="G79" i="7"/>
  <c r="H79" i="7"/>
  <c r="I79" i="7"/>
  <c r="J79" i="7"/>
  <c r="K79" i="7"/>
  <c r="E80" i="7"/>
  <c r="F80" i="7"/>
  <c r="G80" i="7"/>
  <c r="H80" i="7"/>
  <c r="I80" i="7"/>
  <c r="J80" i="7"/>
  <c r="K80" i="7"/>
  <c r="E82" i="7"/>
  <c r="F82" i="7"/>
  <c r="G82" i="7"/>
  <c r="H82" i="7"/>
  <c r="I82" i="7"/>
  <c r="J82" i="7"/>
  <c r="K82" i="7"/>
  <c r="E83" i="7"/>
  <c r="F83" i="7"/>
  <c r="G83" i="7"/>
  <c r="H83" i="7"/>
  <c r="I83" i="7"/>
  <c r="J83" i="7"/>
  <c r="K83" i="7"/>
  <c r="E85" i="7"/>
  <c r="F85" i="7"/>
  <c r="G85" i="7"/>
  <c r="H85" i="7"/>
  <c r="I85" i="7"/>
  <c r="J85" i="7"/>
  <c r="K85" i="7"/>
  <c r="K86" i="7" s="1"/>
  <c r="E86" i="7"/>
  <c r="F86" i="7"/>
  <c r="G86" i="7"/>
  <c r="H86" i="7"/>
  <c r="I86" i="7"/>
  <c r="J86" i="7"/>
  <c r="E88" i="7"/>
  <c r="F88" i="7"/>
  <c r="G88" i="7"/>
  <c r="H88" i="7"/>
  <c r="I88" i="7"/>
  <c r="J88" i="7"/>
  <c r="K88" i="7"/>
  <c r="E89" i="7"/>
  <c r="F89" i="7"/>
  <c r="G89" i="7"/>
  <c r="H89" i="7"/>
  <c r="I89" i="7"/>
  <c r="J89" i="7"/>
  <c r="K89" i="7"/>
  <c r="E91" i="7"/>
  <c r="F91" i="7"/>
  <c r="G91" i="7"/>
  <c r="H91" i="7"/>
  <c r="H92" i="7" s="1"/>
  <c r="I91" i="7"/>
  <c r="J91" i="7"/>
  <c r="K91" i="7"/>
  <c r="K92" i="7" s="1"/>
  <c r="E92" i="7"/>
  <c r="F92" i="7"/>
  <c r="G92" i="7"/>
  <c r="I92" i="7"/>
  <c r="J92" i="7"/>
  <c r="E94" i="7"/>
  <c r="E95" i="7" s="1"/>
  <c r="F94" i="7"/>
  <c r="F95" i="7" s="1"/>
  <c r="G94" i="7"/>
  <c r="H94" i="7"/>
  <c r="I94" i="7"/>
  <c r="I95" i="7" s="1"/>
  <c r="J94" i="7"/>
  <c r="K94" i="7"/>
  <c r="G95" i="7"/>
  <c r="H95" i="7"/>
  <c r="J95" i="7"/>
  <c r="K95" i="7"/>
  <c r="E97" i="7"/>
  <c r="F97" i="7"/>
  <c r="G97" i="7"/>
  <c r="H97" i="7"/>
  <c r="I97" i="7"/>
  <c r="J97" i="7"/>
  <c r="K97" i="7"/>
  <c r="K98" i="7" s="1"/>
  <c r="E98" i="7"/>
  <c r="F98" i="7"/>
  <c r="G98" i="7"/>
  <c r="H98" i="7"/>
  <c r="I98" i="7"/>
  <c r="J98" i="7"/>
  <c r="E100" i="7"/>
  <c r="F100" i="7"/>
  <c r="G100" i="7"/>
  <c r="H100" i="7"/>
  <c r="I100" i="7"/>
  <c r="I101" i="7" s="1"/>
  <c r="J100" i="7"/>
  <c r="J101" i="7" s="1"/>
  <c r="K100" i="7"/>
  <c r="E101" i="7"/>
  <c r="F101" i="7"/>
  <c r="G101" i="7"/>
  <c r="H101" i="7"/>
  <c r="K101" i="7"/>
  <c r="E103" i="7"/>
  <c r="F103" i="7"/>
  <c r="G103" i="7"/>
  <c r="G104" i="7" s="1"/>
  <c r="H103" i="7"/>
  <c r="H104" i="7" s="1"/>
  <c r="I103" i="7"/>
  <c r="J103" i="7"/>
  <c r="K103" i="7"/>
  <c r="K104" i="7" s="1"/>
  <c r="E104" i="7"/>
  <c r="F104" i="7"/>
  <c r="I104" i="7"/>
  <c r="J104" i="7"/>
  <c r="E106" i="7"/>
  <c r="E107" i="7" s="1"/>
  <c r="F106" i="7"/>
  <c r="G106" i="7"/>
  <c r="H106" i="7"/>
  <c r="I106" i="7"/>
  <c r="I107" i="7" s="1"/>
  <c r="J106" i="7"/>
  <c r="K106" i="7"/>
  <c r="F107" i="7"/>
  <c r="G107" i="7"/>
  <c r="H107" i="7"/>
  <c r="J107" i="7"/>
  <c r="K107" i="7"/>
  <c r="E109" i="7"/>
  <c r="F109" i="7"/>
  <c r="G109" i="7"/>
  <c r="G110" i="7" s="1"/>
  <c r="H109" i="7"/>
  <c r="H110" i="7" s="1"/>
  <c r="I109" i="7"/>
  <c r="J109" i="7"/>
  <c r="K109" i="7"/>
  <c r="K110" i="7" s="1"/>
  <c r="E110" i="7"/>
  <c r="F110" i="7"/>
  <c r="I110" i="7"/>
  <c r="J110" i="7"/>
  <c r="E112" i="7"/>
  <c r="F112" i="7"/>
  <c r="G112" i="7"/>
  <c r="H112" i="7"/>
  <c r="I112" i="7"/>
  <c r="J112" i="7"/>
  <c r="K112" i="7"/>
  <c r="E113" i="7"/>
  <c r="F113" i="7"/>
  <c r="G113" i="7"/>
  <c r="H113" i="7"/>
  <c r="I113" i="7"/>
  <c r="J113" i="7"/>
  <c r="K113" i="7"/>
  <c r="E115" i="7"/>
  <c r="F115" i="7"/>
  <c r="G115" i="7"/>
  <c r="H115" i="7"/>
  <c r="I115" i="7"/>
  <c r="J115" i="7"/>
  <c r="K115" i="7"/>
  <c r="K116" i="7" s="1"/>
  <c r="E116" i="7"/>
  <c r="F116" i="7"/>
  <c r="G116" i="7"/>
  <c r="H116" i="7"/>
  <c r="I116" i="7"/>
  <c r="J116" i="7"/>
  <c r="E118" i="7"/>
  <c r="E119" i="7" s="1"/>
  <c r="F118" i="7"/>
  <c r="F119" i="7" s="1"/>
  <c r="G118" i="7"/>
  <c r="H118" i="7"/>
  <c r="I118" i="7"/>
  <c r="I119" i="7" s="1"/>
  <c r="J118" i="7"/>
  <c r="J119" i="7" s="1"/>
  <c r="K118" i="7"/>
  <c r="G119" i="7"/>
  <c r="H119" i="7"/>
  <c r="K119" i="7"/>
  <c r="E121" i="7"/>
  <c r="F121" i="7"/>
  <c r="G121" i="7"/>
  <c r="G122" i="7" s="1"/>
  <c r="H121" i="7"/>
  <c r="I121" i="7"/>
  <c r="J121" i="7"/>
  <c r="K121" i="7"/>
  <c r="K122" i="7" s="1"/>
  <c r="E122" i="7"/>
  <c r="F122" i="7"/>
  <c r="H122" i="7"/>
  <c r="I122" i="7"/>
  <c r="J122" i="7"/>
  <c r="E124" i="7"/>
  <c r="F124" i="7"/>
  <c r="G124" i="7"/>
  <c r="H124" i="7"/>
  <c r="I124" i="7"/>
  <c r="J124" i="7"/>
  <c r="K124" i="7"/>
  <c r="E125" i="7"/>
  <c r="F125" i="7"/>
  <c r="G125" i="7"/>
  <c r="H125" i="7"/>
  <c r="I125" i="7"/>
  <c r="J125" i="7"/>
  <c r="K125" i="7"/>
  <c r="E127" i="7"/>
  <c r="F127" i="7"/>
  <c r="G127" i="7"/>
  <c r="H127" i="7"/>
  <c r="I127" i="7"/>
  <c r="J127" i="7"/>
  <c r="K127" i="7"/>
  <c r="K128" i="7" s="1"/>
  <c r="E128" i="7"/>
  <c r="F128" i="7"/>
  <c r="G128" i="7"/>
  <c r="H128" i="7"/>
  <c r="I128" i="7"/>
  <c r="J128" i="7"/>
  <c r="E130" i="7"/>
  <c r="F130" i="7"/>
  <c r="G130" i="7"/>
  <c r="H130" i="7"/>
  <c r="I130" i="7"/>
  <c r="I131" i="7" s="1"/>
  <c r="J130" i="7"/>
  <c r="K130" i="7"/>
  <c r="E131" i="7"/>
  <c r="F131" i="7"/>
  <c r="G131" i="7"/>
  <c r="H131" i="7"/>
  <c r="J131" i="7"/>
  <c r="K131" i="7"/>
  <c r="E133" i="7"/>
  <c r="F133" i="7"/>
  <c r="G133" i="7"/>
  <c r="H133" i="7"/>
  <c r="I133" i="7"/>
  <c r="J133" i="7"/>
  <c r="K133" i="7"/>
  <c r="K134" i="7" s="1"/>
  <c r="E134" i="7"/>
  <c r="F134" i="7"/>
  <c r="G134" i="7"/>
  <c r="H134" i="7"/>
  <c r="I134" i="7"/>
  <c r="J134" i="7"/>
  <c r="E136" i="7"/>
  <c r="F136" i="7"/>
  <c r="G136" i="7"/>
  <c r="H136" i="7"/>
  <c r="I136" i="7"/>
  <c r="I137" i="7" s="1"/>
  <c r="J136" i="7"/>
  <c r="K136" i="7"/>
  <c r="E137" i="7"/>
  <c r="F137" i="7"/>
  <c r="G137" i="7"/>
  <c r="H137" i="7"/>
  <c r="J137" i="7"/>
  <c r="K137" i="7"/>
  <c r="E139" i="7"/>
  <c r="F139" i="7"/>
  <c r="G139" i="7"/>
  <c r="G140" i="7" s="1"/>
  <c r="H139" i="7"/>
  <c r="I139" i="7"/>
  <c r="J139" i="7"/>
  <c r="K139" i="7"/>
  <c r="K140" i="7" s="1"/>
  <c r="E140" i="7"/>
  <c r="F140" i="7"/>
  <c r="H140" i="7"/>
  <c r="I140" i="7"/>
  <c r="J140" i="7"/>
  <c r="E142" i="7"/>
  <c r="E143" i="7" s="1"/>
  <c r="F142" i="7"/>
  <c r="G142" i="7"/>
  <c r="G143" i="7" s="1"/>
  <c r="H142" i="7"/>
  <c r="I142" i="7"/>
  <c r="I143" i="7" s="1"/>
  <c r="J142" i="7"/>
  <c r="K142" i="7"/>
  <c r="F143" i="7"/>
  <c r="H143" i="7"/>
  <c r="J143" i="7"/>
  <c r="K143" i="7"/>
  <c r="E145" i="7"/>
  <c r="F145" i="7"/>
  <c r="G145" i="7"/>
  <c r="G146" i="7" s="1"/>
  <c r="H145" i="7"/>
  <c r="I145" i="7"/>
  <c r="J145" i="7"/>
  <c r="K145" i="7"/>
  <c r="K146" i="7" s="1"/>
  <c r="E146" i="7"/>
  <c r="F146" i="7"/>
  <c r="H146" i="7"/>
  <c r="I146" i="7"/>
  <c r="J146" i="7"/>
  <c r="E148" i="7"/>
  <c r="E149" i="7" s="1"/>
  <c r="F148" i="7"/>
  <c r="G148" i="7"/>
  <c r="G149" i="7" s="1"/>
  <c r="H148" i="7"/>
  <c r="I148" i="7"/>
  <c r="J148" i="7"/>
  <c r="K148" i="7"/>
  <c r="K149" i="7" s="1"/>
  <c r="F149" i="7"/>
  <c r="H149" i="7"/>
  <c r="I149" i="7"/>
  <c r="J149" i="7"/>
  <c r="E151" i="7"/>
  <c r="F151" i="7"/>
  <c r="G151" i="7"/>
  <c r="H151" i="7"/>
  <c r="I151" i="7"/>
  <c r="J151" i="7"/>
  <c r="K151" i="7"/>
  <c r="E152" i="7"/>
  <c r="F152" i="7"/>
  <c r="G152" i="7"/>
  <c r="H152" i="7"/>
  <c r="I152" i="7"/>
  <c r="J152" i="7"/>
  <c r="K152" i="7"/>
  <c r="E154" i="7"/>
  <c r="F154" i="7"/>
  <c r="G154" i="7"/>
  <c r="H154" i="7"/>
  <c r="I154" i="7"/>
  <c r="J154" i="7"/>
  <c r="K154" i="7"/>
  <c r="K155" i="7" s="1"/>
  <c r="E155" i="7"/>
  <c r="F155" i="7"/>
  <c r="G155" i="7"/>
  <c r="H155" i="7"/>
  <c r="I155" i="7"/>
  <c r="J155" i="7"/>
  <c r="E157" i="7"/>
  <c r="F157" i="7"/>
  <c r="G157" i="7"/>
  <c r="H157" i="7"/>
  <c r="I157" i="7"/>
  <c r="J157" i="7"/>
  <c r="K157" i="7"/>
  <c r="E158" i="7"/>
  <c r="F158" i="7"/>
  <c r="G158" i="7"/>
  <c r="H158" i="7"/>
  <c r="I158" i="7"/>
  <c r="J158" i="7"/>
  <c r="K158" i="7"/>
  <c r="E160" i="7"/>
  <c r="F160" i="7"/>
  <c r="G160" i="7"/>
  <c r="H160" i="7"/>
  <c r="I160" i="7"/>
  <c r="J160" i="7"/>
  <c r="K160" i="7"/>
  <c r="K161" i="7" s="1"/>
  <c r="E161" i="7"/>
  <c r="F161" i="7"/>
  <c r="G161" i="7"/>
  <c r="H161" i="7"/>
  <c r="I161" i="7"/>
  <c r="J161" i="7"/>
  <c r="E163" i="7"/>
  <c r="F163" i="7"/>
  <c r="G163" i="7"/>
  <c r="H163" i="7"/>
  <c r="I163" i="7"/>
  <c r="J163" i="7"/>
  <c r="K163" i="7"/>
  <c r="K164" i="7" s="1"/>
  <c r="E164" i="7"/>
  <c r="F164" i="7"/>
  <c r="G164" i="7"/>
  <c r="H164" i="7"/>
  <c r="I164" i="7"/>
  <c r="J164" i="7"/>
  <c r="E166" i="7"/>
  <c r="E167" i="7" s="1"/>
  <c r="F166" i="7"/>
  <c r="F167" i="7" s="1"/>
  <c r="G166" i="7"/>
  <c r="H166" i="7"/>
  <c r="I166" i="7"/>
  <c r="J166" i="7"/>
  <c r="K166" i="7"/>
  <c r="G167" i="7"/>
  <c r="H167" i="7"/>
  <c r="I167" i="7"/>
  <c r="J167" i="7"/>
  <c r="K167" i="7"/>
  <c r="E169" i="7"/>
  <c r="E170" i="7" s="1"/>
  <c r="F169" i="7"/>
  <c r="G169" i="7"/>
  <c r="G170" i="7" s="1"/>
  <c r="H169" i="7"/>
  <c r="H170" i="7" s="1"/>
  <c r="I169" i="7"/>
  <c r="I170" i="7" s="1"/>
  <c r="J169" i="7"/>
  <c r="K169" i="7"/>
  <c r="K170" i="7" s="1"/>
  <c r="F170" i="7"/>
  <c r="J170" i="7"/>
  <c r="E172" i="7"/>
  <c r="E173" i="7" s="1"/>
  <c r="F172" i="7"/>
  <c r="G172" i="7"/>
  <c r="H172" i="7"/>
  <c r="I172" i="7"/>
  <c r="J172" i="7"/>
  <c r="K172" i="7"/>
  <c r="F173" i="7"/>
  <c r="G173" i="7"/>
  <c r="H173" i="7"/>
  <c r="I173" i="7"/>
  <c r="J173" i="7"/>
  <c r="K173" i="7"/>
  <c r="E175" i="7"/>
  <c r="F175" i="7"/>
  <c r="G175" i="7"/>
  <c r="H175" i="7"/>
  <c r="I175" i="7"/>
  <c r="J175" i="7"/>
  <c r="K175" i="7"/>
  <c r="E176" i="7"/>
  <c r="F176" i="7"/>
  <c r="G176" i="7"/>
  <c r="H176" i="7"/>
  <c r="I176" i="7"/>
  <c r="J176" i="7"/>
  <c r="K176" i="7"/>
  <c r="E178" i="7"/>
  <c r="E179" i="7" s="1"/>
  <c r="F178" i="7"/>
  <c r="F179" i="7" s="1"/>
  <c r="G178" i="7"/>
  <c r="H178" i="7"/>
  <c r="I178" i="7"/>
  <c r="I179" i="7" s="1"/>
  <c r="J178" i="7"/>
  <c r="J179" i="7" s="1"/>
  <c r="K178" i="7"/>
  <c r="G179" i="7"/>
  <c r="H179" i="7"/>
  <c r="K179" i="7"/>
  <c r="E181" i="7"/>
  <c r="E182" i="7" s="1"/>
  <c r="F181" i="7"/>
  <c r="G181" i="7"/>
  <c r="G182" i="7" s="1"/>
  <c r="H181" i="7"/>
  <c r="I181" i="7"/>
  <c r="I182" i="7" s="1"/>
  <c r="J181" i="7"/>
  <c r="K181" i="7"/>
  <c r="K182" i="7" s="1"/>
  <c r="F182" i="7"/>
  <c r="H182" i="7"/>
  <c r="J182" i="7"/>
  <c r="E184" i="7"/>
  <c r="F184" i="7"/>
  <c r="G184" i="7"/>
  <c r="H184" i="7"/>
  <c r="I184" i="7"/>
  <c r="J184" i="7"/>
  <c r="K184" i="7"/>
  <c r="E185" i="7"/>
  <c r="F185" i="7"/>
  <c r="G185" i="7"/>
  <c r="H185" i="7"/>
  <c r="I185" i="7"/>
  <c r="J185" i="7"/>
  <c r="K185" i="7"/>
  <c r="E187" i="7"/>
  <c r="F187" i="7"/>
  <c r="G187" i="7"/>
  <c r="H187" i="7"/>
  <c r="H188" i="7" s="1"/>
  <c r="I187" i="7"/>
  <c r="J187" i="7"/>
  <c r="K187" i="7"/>
  <c r="K188" i="7" s="1"/>
  <c r="E188" i="7"/>
  <c r="F188" i="7"/>
  <c r="G188" i="7"/>
  <c r="I188" i="7"/>
  <c r="J188" i="7"/>
  <c r="E190" i="7"/>
  <c r="F190" i="7"/>
  <c r="G190" i="7"/>
  <c r="G191" i="7" s="1"/>
  <c r="H190" i="7"/>
  <c r="I190" i="7"/>
  <c r="I191" i="7" s="1"/>
  <c r="J190" i="7"/>
  <c r="J191" i="7" s="1"/>
  <c r="K190" i="7"/>
  <c r="K191" i="7" s="1"/>
  <c r="E191" i="7"/>
  <c r="F191" i="7"/>
  <c r="H191" i="7"/>
  <c r="B14" i="3"/>
  <c r="B18" i="11"/>
</calcChain>
</file>

<file path=xl/sharedStrings.xml><?xml version="1.0" encoding="utf-8"?>
<sst xmlns="http://schemas.openxmlformats.org/spreadsheetml/2006/main" count="356" uniqueCount="130">
  <si>
    <t>Protejarea foii de calcul</t>
  </si>
  <si>
    <t>Blocarea celulelor</t>
  </si>
  <si>
    <t>Validarea datelor</t>
  </si>
  <si>
    <t>Formatari conditionale</t>
  </si>
  <si>
    <t>Blocarea antetului unui tabel</t>
  </si>
  <si>
    <t>Inserarea unei hiperlegaturi (hyperlink)</t>
  </si>
  <si>
    <t>Copierea prin transpunere</t>
  </si>
  <si>
    <t>Includerea in formule a datelor din alte foi de lucru</t>
  </si>
  <si>
    <t>Referentierea 3D (unificarea foilor de lucru)</t>
  </si>
  <si>
    <t>Exemplu de celula deblocata (editabila)</t>
  </si>
  <si>
    <t>date de validat</t>
  </si>
  <si>
    <t>avertisment cu oprire</t>
  </si>
  <si>
    <t>avertisment de atentionare si posibilitate de corectie</t>
  </si>
  <si>
    <t>avertisment de informare</t>
  </si>
  <si>
    <t>(se permit doar numere cu valoarea intre 1 si 10)</t>
  </si>
  <si>
    <t>Exemplu de formatare conditionala</t>
  </si>
  <si>
    <t>Datele ce sunt cuprinse intre 1 si 10 vor fi</t>
  </si>
  <si>
    <t>evidentiate prin colorarea in rosu si stilul bold</t>
  </si>
  <si>
    <t>Nr.crt</t>
  </si>
  <si>
    <t>Nume si prenume</t>
  </si>
  <si>
    <t>Nr.credite</t>
  </si>
  <si>
    <t>Disciplina</t>
  </si>
  <si>
    <t>AP</t>
  </si>
  <si>
    <t>CT</t>
  </si>
  <si>
    <t>IT</t>
  </si>
  <si>
    <t>EF</t>
  </si>
  <si>
    <t>IM</t>
  </si>
  <si>
    <t>VS</t>
  </si>
  <si>
    <t>PAC</t>
  </si>
  <si>
    <t>Nota</t>
  </si>
  <si>
    <t>AGACHE V. ANDREEA - ELENA</t>
  </si>
  <si>
    <t>Credite</t>
  </si>
  <si>
    <t>Puncte</t>
  </si>
  <si>
    <t>ANTONOVICI N. RĂZVAN - LUCIAN</t>
  </si>
  <si>
    <t>AZĂNICĂI D. LIVIU</t>
  </si>
  <si>
    <t>BALTAG S. SAMUEL</t>
  </si>
  <si>
    <t>BARBIR C. CONSTANTIN - FLORIN</t>
  </si>
  <si>
    <t>BEŞLIU F. CIPRIAN - GEORGE</t>
  </si>
  <si>
    <t>BEŞLIU I. ADRIAN</t>
  </si>
  <si>
    <t>BICAJANU I. DUMITRU - FLORIN</t>
  </si>
  <si>
    <t>BOGHIAN H. MIHAI</t>
  </si>
  <si>
    <t>BRĂESCU N. CORNELIU - MIHAI</t>
  </si>
  <si>
    <t>BURLICĂ N. NICU</t>
  </si>
  <si>
    <t>CANACHE GH. GEORGE - ADRIAN</t>
  </si>
  <si>
    <t>CIOBANU T. GHEORGHE</t>
  </si>
  <si>
    <t>CIOBOTARU L. ANDREI</t>
  </si>
  <si>
    <t>CIUCANU V. MIHAI - DANIEL</t>
  </si>
  <si>
    <t>COROAMĂ I. MIHĂIŢĂ</t>
  </si>
  <si>
    <t>COSTESCU V. PETRU</t>
  </si>
  <si>
    <t>COSTIUC N. IOAN</t>
  </si>
  <si>
    <t>CÎRDEI C. IONUŢ - MITICĂ</t>
  </si>
  <si>
    <t>CÎRSTEAN D. BENIAMIN</t>
  </si>
  <si>
    <t>DAMIAN C. CIPRIAN</t>
  </si>
  <si>
    <t>DOBROVOLSCHI V. ALEXANDRU</t>
  </si>
  <si>
    <t>FLOREA GH. CRISTINEL</t>
  </si>
  <si>
    <t>FUIOAGĂ I. IONUŢ - IULIAN</t>
  </si>
  <si>
    <t>GEMĂNARU GH. ADRIAN</t>
  </si>
  <si>
    <t>GHENUCHE GH. IONUŢ</t>
  </si>
  <si>
    <t>HAUCA V. IONUŢ - DAN</t>
  </si>
  <si>
    <t>JURAVLE C. GABRIELA</t>
  </si>
  <si>
    <t>MAFTEI V. CLAUDIA - MARIA</t>
  </si>
  <si>
    <t>MAIER P. DORIN</t>
  </si>
  <si>
    <t>MAROCICO GH. EUGEN</t>
  </si>
  <si>
    <t>MOCANU GH. GHEORGHE - BOGDAN</t>
  </si>
  <si>
    <t>MURARIU GH. LIODOR</t>
  </si>
  <si>
    <t>MURARIU M. ALEXANDRU - IONEL</t>
  </si>
  <si>
    <t>NECHITOVICI I. PETRICĂ</t>
  </si>
  <si>
    <t>NEGRU I. IULIAN</t>
  </si>
  <si>
    <t>NIGA D. ANCA - DUMITRIŢA</t>
  </si>
  <si>
    <t>NIŢĂ I. PETRU</t>
  </si>
  <si>
    <t>NORENŢ GH. GHEORGHE</t>
  </si>
  <si>
    <t>OSTAFE M. MARIUS</t>
  </si>
  <si>
    <t>PETRARU GH. NICOLETA</t>
  </si>
  <si>
    <t>PINTILIE E. EMILIAN - IONEL</t>
  </si>
  <si>
    <t>PINTILIESCU A. ROBERT - VASILE</t>
  </si>
  <si>
    <t>POPOVICI G. MIRCEA - DAN</t>
  </si>
  <si>
    <t>PRODAN I. CĂTĂLIN</t>
  </si>
  <si>
    <t>PUŞCALĂU V. MIHAIL - ADRIAN</t>
  </si>
  <si>
    <t>PĂSTRU GH. ADRIAN - ANTON</t>
  </si>
  <si>
    <t>SURDU C. DANIEL</t>
  </si>
  <si>
    <t>TATARU N. CONSTANTIN- CĂTĂLIN</t>
  </si>
  <si>
    <t xml:space="preserve">TEODOROVICI V. DIMITRIE - </t>
  </si>
  <si>
    <t>TOPLICEANU V. ANAMARIA</t>
  </si>
  <si>
    <t>TOPOLICEANU D. DUMITRU</t>
  </si>
  <si>
    <t>TĂUTU D. ALEXANDRU</t>
  </si>
  <si>
    <t>ZAHARIA GH. ANDREI - ALEXANDRU</t>
  </si>
  <si>
    <t>ŞCHIOPU M. ANDREI - MARIAN</t>
  </si>
  <si>
    <t>ŞTEFĂNOAIA GH. NECULAI - FLORIN</t>
  </si>
  <si>
    <t>ŢARCĂ A. MIRCEA - MARIUS</t>
  </si>
  <si>
    <t>ŢÂNTEANU - FLOREA I. VASILE</t>
  </si>
  <si>
    <t>Exemplu: derulati pentru a observa efectul comenzii de inghetare panouri</t>
  </si>
  <si>
    <t>Meniul de accesare a comenzii de inserare a uni link</t>
  </si>
  <si>
    <t>Exemplu de copiere prin transpunere</t>
  </si>
  <si>
    <t>an</t>
  </si>
  <si>
    <t>Exemplu de formula ce foloseste celule din foaia "7"</t>
  </si>
  <si>
    <t xml:space="preserve"> (la valoarea 1990 se adauga valoarea 10)</t>
  </si>
  <si>
    <t>nr referentiere 3D</t>
  </si>
  <si>
    <t>Exemplu de celula care contine suma din foile 6, 7, 8</t>
  </si>
  <si>
    <t>Folosirea functiei IF</t>
  </si>
  <si>
    <t>Folosirea functiei IF - aplicatie in extragerea claselor de varsta</t>
  </si>
  <si>
    <t>Varsta</t>
  </si>
  <si>
    <t>Clasa de varsta</t>
  </si>
  <si>
    <t>Clasa de varsta corectata</t>
  </si>
  <si>
    <t>Clasa</t>
  </si>
  <si>
    <t>Formula completa</t>
  </si>
  <si>
    <t>Valoare</t>
  </si>
  <si>
    <t>Incadrare</t>
  </si>
  <si>
    <t>nr. crt</t>
  </si>
  <si>
    <t>h</t>
  </si>
  <si>
    <t>Fa</t>
  </si>
  <si>
    <t>Mo</t>
  </si>
  <si>
    <t>Br</t>
  </si>
  <si>
    <t>sp</t>
  </si>
  <si>
    <t>d</t>
  </si>
  <si>
    <t>Subtotaluri</t>
  </si>
  <si>
    <t>Medie generală</t>
  </si>
  <si>
    <t>Br Medie</t>
  </si>
  <si>
    <t>Fa Medie</t>
  </si>
  <si>
    <t>Mo Medie</t>
  </si>
  <si>
    <t>Date pentru subtotaluri</t>
  </si>
  <si>
    <t>Auditul formulelor</t>
  </si>
  <si>
    <t>a</t>
  </si>
  <si>
    <t>b</t>
  </si>
  <si>
    <t>c</t>
  </si>
  <si>
    <t>x</t>
  </si>
  <si>
    <t>Trasare precedente pentru valoarea lui x</t>
  </si>
  <si>
    <t>Trasare dependente pentru valoarea lui x</t>
  </si>
  <si>
    <t>alfa</t>
  </si>
  <si>
    <t>beta</t>
  </si>
  <si>
    <t>Tehnici speciale utilizate in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</si>
</sst>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charset val="238"/>
    </font>
    <font>
      <sz val="10"/>
      <color indexed="19"/>
      <name val="Arial"/>
      <family val="2"/>
    </font>
    <font>
      <b/>
      <sz val="10"/>
      <color indexed="19"/>
      <name val="Arial"/>
      <family val="2"/>
    </font>
    <font>
      <b/>
      <sz val="11"/>
      <color indexed="19"/>
      <name val="Arial"/>
      <family val="2"/>
    </font>
    <font>
      <u/>
      <sz val="10"/>
      <color indexed="12"/>
      <name val="Arial"/>
      <charset val="238"/>
    </font>
    <font>
      <u/>
      <sz val="10"/>
      <color indexed="19"/>
      <name val="Arial"/>
      <family val="2"/>
    </font>
    <font>
      <sz val="10"/>
      <color indexed="59"/>
      <name val="Arial"/>
      <family val="2"/>
    </font>
    <font>
      <b/>
      <sz val="10"/>
      <color indexed="59"/>
      <name val="Arial"/>
      <family val="2"/>
    </font>
    <font>
      <sz val="10"/>
      <name val="Arial CE"/>
      <family val="2"/>
      <charset val="238"/>
    </font>
    <font>
      <b/>
      <sz val="10"/>
      <name val="Arial CE"/>
      <family val="2"/>
      <charset val="238"/>
    </font>
    <font>
      <b/>
      <sz val="10"/>
      <name val="Arial"/>
      <family val="2"/>
    </font>
    <font>
      <sz val="10"/>
      <color indexed="10"/>
      <name val="Arial CE"/>
      <family val="2"/>
      <charset val="238"/>
    </font>
    <font>
      <b/>
      <sz val="10"/>
      <name val="Arial"/>
      <charset val="238"/>
    </font>
  </fonts>
  <fills count="9">
    <fill>
      <patternFill patternType="none"/>
    </fill>
    <fill>
      <patternFill patternType="gray125"/>
    </fill>
    <fill>
      <patternFill patternType="solid">
        <fgColor indexed="19"/>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51"/>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76">
    <xf numFmtId="0" fontId="0" fillId="0" borderId="0" xfId="0"/>
    <xf numFmtId="0" fontId="0" fillId="2" borderId="0" xfId="0" applyFill="1"/>
    <xf numFmtId="0" fontId="2" fillId="3" borderId="0" xfId="0" applyFont="1" applyFill="1"/>
    <xf numFmtId="0" fontId="3" fillId="3" borderId="0" xfId="0" applyFont="1" applyFill="1" applyProtection="1">
      <protection hidden="1"/>
    </xf>
    <xf numFmtId="0" fontId="0" fillId="3" borderId="0" xfId="0" applyFill="1" applyProtection="1">
      <protection hidden="1"/>
    </xf>
    <xf numFmtId="0" fontId="3" fillId="2" borderId="0" xfId="0" applyFont="1" applyFill="1" applyProtection="1">
      <protection hidden="1"/>
    </xf>
    <xf numFmtId="0" fontId="0" fillId="2" borderId="0" xfId="0" applyFill="1" applyProtection="1">
      <protection hidden="1"/>
    </xf>
    <xf numFmtId="0" fontId="0" fillId="3" borderId="0" xfId="0" applyFill="1" applyAlignment="1" applyProtection="1">
      <protection hidden="1"/>
    </xf>
    <xf numFmtId="0" fontId="5" fillId="3" borderId="0" xfId="1" applyFont="1" applyFill="1" applyAlignment="1" applyProtection="1">
      <protection hidden="1"/>
    </xf>
    <xf numFmtId="0" fontId="1" fillId="3" borderId="0" xfId="0" applyFont="1" applyFill="1" applyProtection="1">
      <protection hidden="1"/>
    </xf>
    <xf numFmtId="0" fontId="6" fillId="4" borderId="1" xfId="0" applyFont="1" applyFill="1" applyBorder="1" applyProtection="1">
      <protection locked="0"/>
    </xf>
    <xf numFmtId="0" fontId="6" fillId="5" borderId="1" xfId="0" applyFont="1" applyFill="1" applyBorder="1" applyProtection="1">
      <protection locked="0"/>
    </xf>
    <xf numFmtId="0" fontId="6" fillId="6" borderId="1" xfId="0" applyFont="1" applyFill="1" applyBorder="1" applyProtection="1">
      <protection locked="0"/>
    </xf>
    <xf numFmtId="0" fontId="6" fillId="0" borderId="0" xfId="0" applyFont="1"/>
    <xf numFmtId="0" fontId="0" fillId="5" borderId="1" xfId="0" applyFill="1" applyBorder="1" applyAlignment="1" applyProtection="1">
      <alignment horizontal="center"/>
      <protection locked="0"/>
    </xf>
    <xf numFmtId="0" fontId="7" fillId="0" borderId="0" xfId="0" applyFont="1"/>
    <xf numFmtId="0" fontId="0" fillId="2" borderId="0" xfId="0" applyFill="1" applyBorder="1" applyProtection="1">
      <protection locked="0"/>
    </xf>
    <xf numFmtId="0" fontId="8" fillId="7" borderId="2" xfId="0" applyFont="1" applyFill="1" applyBorder="1"/>
    <xf numFmtId="0" fontId="8" fillId="5" borderId="3" xfId="0" applyFont="1" applyFill="1" applyBorder="1" applyAlignment="1">
      <alignment horizontal="center"/>
    </xf>
    <xf numFmtId="0" fontId="8" fillId="5" borderId="4" xfId="0" applyFont="1" applyFill="1" applyBorder="1" applyAlignment="1">
      <alignment horizontal="center"/>
    </xf>
    <xf numFmtId="0" fontId="8" fillId="5" borderId="5" xfId="0" applyFont="1" applyFill="1" applyBorder="1" applyAlignment="1">
      <alignment horizontal="center"/>
    </xf>
    <xf numFmtId="0" fontId="8" fillId="7" borderId="6" xfId="0" applyFont="1" applyFill="1" applyBorder="1"/>
    <xf numFmtId="0" fontId="8" fillId="5" borderId="7" xfId="0" applyFont="1" applyFill="1" applyBorder="1" applyAlignment="1">
      <alignment horizontal="center"/>
    </xf>
    <xf numFmtId="0" fontId="8" fillId="5" borderId="8" xfId="0" applyFont="1" applyFill="1" applyBorder="1" applyAlignment="1">
      <alignment horizontal="center"/>
    </xf>
    <xf numFmtId="0" fontId="8" fillId="5" borderId="9" xfId="0" applyFont="1" applyFill="1" applyBorder="1" applyAlignment="1">
      <alignment horizontal="center"/>
    </xf>
    <xf numFmtId="0" fontId="8" fillId="0" borderId="2" xfId="0" applyFont="1" applyFill="1" applyBorder="1" applyAlignment="1">
      <alignment horizontal="center" vertical="center"/>
    </xf>
    <xf numFmtId="49" fontId="10" fillId="4" borderId="10" xfId="0" applyNumberFormat="1" applyFont="1" applyFill="1" applyBorder="1" applyAlignment="1">
      <alignment horizontal="left"/>
    </xf>
    <xf numFmtId="0" fontId="11" fillId="7" borderId="2" xfId="0" applyFont="1" applyFill="1" applyBorder="1"/>
    <xf numFmtId="0" fontId="11" fillId="5" borderId="3" xfId="0" applyFont="1" applyFill="1" applyBorder="1"/>
    <xf numFmtId="0" fontId="11" fillId="5" borderId="4" xfId="0" applyFont="1" applyFill="1" applyBorder="1"/>
    <xf numFmtId="0" fontId="11" fillId="5" borderId="5" xfId="0" applyFont="1" applyFill="1" applyBorder="1"/>
    <xf numFmtId="0" fontId="8" fillId="0" borderId="11" xfId="0" applyFont="1" applyFill="1" applyBorder="1" applyAlignment="1">
      <alignment horizontal="center" vertical="center"/>
    </xf>
    <xf numFmtId="49" fontId="10" fillId="4" borderId="12" xfId="0" applyNumberFormat="1" applyFont="1" applyFill="1" applyBorder="1" applyAlignment="1">
      <alignment horizontal="left"/>
    </xf>
    <xf numFmtId="0" fontId="8" fillId="7" borderId="11" xfId="0" applyFont="1" applyFill="1" applyBorder="1"/>
    <xf numFmtId="0" fontId="8" fillId="5" borderId="13" xfId="0" applyFont="1" applyFill="1" applyBorder="1"/>
    <xf numFmtId="0" fontId="8" fillId="5" borderId="1" xfId="0" applyFont="1" applyFill="1" applyBorder="1"/>
    <xf numFmtId="0" fontId="8" fillId="5" borderId="14" xfId="0" applyFont="1" applyFill="1" applyBorder="1"/>
    <xf numFmtId="0" fontId="8" fillId="0" borderId="6" xfId="0" applyFont="1" applyFill="1" applyBorder="1" applyAlignment="1">
      <alignment horizontal="center" vertical="center"/>
    </xf>
    <xf numFmtId="49" fontId="10" fillId="4" borderId="15" xfId="0" applyNumberFormat="1" applyFont="1" applyFill="1" applyBorder="1" applyAlignment="1">
      <alignment horizontal="left"/>
    </xf>
    <xf numFmtId="0" fontId="8" fillId="5" borderId="7" xfId="0" applyFont="1" applyFill="1" applyBorder="1"/>
    <xf numFmtId="0" fontId="8" fillId="5" borderId="8" xfId="0" applyFont="1" applyFill="1" applyBorder="1"/>
    <xf numFmtId="0" fontId="8" fillId="5" borderId="9" xfId="0" applyFont="1" applyFill="1" applyBorder="1"/>
    <xf numFmtId="0" fontId="0" fillId="5" borderId="1" xfId="0" applyFill="1" applyBorder="1" applyAlignment="1">
      <alignment horizontal="center"/>
    </xf>
    <xf numFmtId="0" fontId="6" fillId="5" borderId="1" xfId="0" applyFont="1" applyFill="1" applyBorder="1"/>
    <xf numFmtId="0" fontId="6" fillId="0" borderId="0" xfId="0" applyFont="1" applyAlignment="1">
      <alignment horizontal="left"/>
    </xf>
    <xf numFmtId="0" fontId="6" fillId="5" borderId="1" xfId="0" applyFont="1" applyFill="1" applyBorder="1" applyAlignment="1">
      <alignment horizontal="left"/>
    </xf>
    <xf numFmtId="0" fontId="6" fillId="8" borderId="1" xfId="0" applyFont="1" applyFill="1" applyBorder="1" applyAlignment="1">
      <alignment horizontal="center"/>
    </xf>
    <xf numFmtId="0" fontId="6" fillId="8" borderId="1" xfId="0" applyFont="1" applyFill="1" applyBorder="1" applyAlignment="1" applyProtection="1">
      <alignment horizontal="center"/>
      <protection locked="0"/>
    </xf>
    <xf numFmtId="0" fontId="7" fillId="8" borderId="1" xfId="0" applyFont="1" applyFill="1" applyBorder="1" applyAlignment="1">
      <alignment horizontal="center"/>
    </xf>
    <xf numFmtId="0" fontId="0" fillId="0" borderId="0" xfId="0" applyFill="1"/>
    <xf numFmtId="0" fontId="10" fillId="0" borderId="0" xfId="0" applyFont="1" applyAlignment="1">
      <alignment horizontal="center"/>
    </xf>
    <xf numFmtId="0" fontId="0" fillId="0" borderId="0" xfId="0" applyAlignment="1">
      <alignment horizontal="center"/>
    </xf>
    <xf numFmtId="2" fontId="0" fillId="0" borderId="0" xfId="0" applyNumberFormat="1" applyAlignment="1">
      <alignment horizontal="center"/>
    </xf>
    <xf numFmtId="1" fontId="10" fillId="0" borderId="0" xfId="0" applyNumberFormat="1" applyFont="1" applyAlignment="1">
      <alignment horizontal="center"/>
    </xf>
    <xf numFmtId="1" fontId="0" fillId="0" borderId="0" xfId="0" applyNumberFormat="1" applyAlignment="1">
      <alignment horizontal="center"/>
    </xf>
    <xf numFmtId="0" fontId="10" fillId="8" borderId="1" xfId="0" applyFont="1" applyFill="1" applyBorder="1" applyAlignment="1">
      <alignment horizontal="center"/>
    </xf>
    <xf numFmtId="1" fontId="10" fillId="8" borderId="1" xfId="0" applyNumberFormat="1" applyFont="1" applyFill="1" applyBorder="1" applyAlignment="1">
      <alignment horizontal="center"/>
    </xf>
    <xf numFmtId="0" fontId="0" fillId="8" borderId="1" xfId="0" applyFill="1" applyBorder="1" applyAlignment="1">
      <alignment horizontal="center"/>
    </xf>
    <xf numFmtId="2" fontId="0" fillId="8" borderId="1" xfId="0" applyNumberFormat="1" applyFill="1" applyBorder="1" applyAlignment="1">
      <alignment horizontal="center"/>
    </xf>
    <xf numFmtId="1" fontId="0" fillId="8" borderId="1" xfId="0" applyNumberFormat="1" applyFill="1" applyBorder="1" applyAlignment="1">
      <alignment horizontal="center"/>
    </xf>
    <xf numFmtId="0" fontId="12" fillId="8" borderId="1" xfId="0" applyFont="1" applyFill="1" applyBorder="1" applyAlignment="1">
      <alignment horizontal="center"/>
    </xf>
    <xf numFmtId="0" fontId="0" fillId="8" borderId="0" xfId="0" applyFill="1" applyBorder="1" applyAlignment="1">
      <alignment horizontal="center"/>
    </xf>
    <xf numFmtId="2" fontId="0" fillId="8" borderId="0" xfId="0" applyNumberFormat="1" applyFill="1" applyBorder="1" applyAlignment="1">
      <alignment horizontal="center"/>
    </xf>
    <xf numFmtId="1" fontId="0" fillId="8" borderId="0" xfId="0" applyNumberFormat="1" applyFill="1" applyBorder="1" applyAlignment="1">
      <alignment horizontal="center"/>
    </xf>
    <xf numFmtId="0" fontId="12" fillId="8" borderId="0" xfId="0" applyFont="1" applyFill="1" applyBorder="1" applyAlignment="1">
      <alignment horizontal="center"/>
    </xf>
    <xf numFmtId="2" fontId="12" fillId="8" borderId="1" xfId="0" applyNumberFormat="1" applyFont="1" applyFill="1" applyBorder="1" applyAlignment="1">
      <alignment horizontal="center"/>
    </xf>
    <xf numFmtId="0" fontId="0" fillId="8" borderId="0" xfId="0" applyFill="1" applyAlignment="1" applyProtection="1">
      <alignment horizontal="center"/>
      <protection locked="0"/>
    </xf>
    <xf numFmtId="0" fontId="6"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0" fillId="5" borderId="0" xfId="0" applyFill="1" applyAlignment="1" applyProtection="1">
      <alignment horizontal="center"/>
      <protection locked="0"/>
    </xf>
    <xf numFmtId="2" fontId="0" fillId="0" borderId="0" xfId="0" applyNumberFormat="1"/>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xf>
    <xf numFmtId="49" fontId="9" fillId="4" borderId="10" xfId="0" applyNumberFormat="1" applyFont="1" applyFill="1" applyBorder="1" applyAlignment="1">
      <alignment horizontal="center" vertical="center"/>
    </xf>
    <xf numFmtId="49" fontId="9" fillId="4" borderId="15" xfId="0" applyNumberFormat="1" applyFont="1" applyFill="1" applyBorder="1" applyAlignment="1">
      <alignment horizontal="center" vertical="center"/>
    </xf>
  </cellXfs>
  <cellStyles count="2">
    <cellStyle name="Hyperlink" xfId="1" builtinId="8"/>
    <cellStyle name="Normal" xfId="0" builtinId="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uprins!A1"/></Relationships>
</file>

<file path=xl/drawings/_rels/drawing11.xml.rels><?xml version="1.0" encoding="UTF-8" standalone="yes"?>
<Relationships xmlns="http://schemas.openxmlformats.org/package/2006/relationships"><Relationship Id="rId1" Type="http://schemas.openxmlformats.org/officeDocument/2006/relationships/hyperlink" Target="#Cuprins!A1"/></Relationships>
</file>

<file path=xl/drawings/_rels/drawing12.xml.rels><?xml version="1.0" encoding="UTF-8" standalone="yes"?>
<Relationships xmlns="http://schemas.openxmlformats.org/package/2006/relationships"><Relationship Id="rId1" Type="http://schemas.openxmlformats.org/officeDocument/2006/relationships/hyperlink" Target="#Cuprins!A1"/></Relationships>
</file>

<file path=xl/drawings/_rels/drawing13.xml.rels><?xml version="1.0" encoding="UTF-8" standalone="yes"?>
<Relationships xmlns="http://schemas.openxmlformats.org/package/2006/relationships"><Relationship Id="rId1" Type="http://schemas.openxmlformats.org/officeDocument/2006/relationships/hyperlink" Target="#Cuprins!A1"/></Relationships>
</file>

<file path=xl/drawings/_rels/drawing2.xml.rels><?xml version="1.0" encoding="UTF-8" standalone="yes"?>
<Relationships xmlns="http://schemas.openxmlformats.org/package/2006/relationships"><Relationship Id="rId1" Type="http://schemas.openxmlformats.org/officeDocument/2006/relationships/hyperlink" Target="#Cuprins!A1"/></Relationships>
</file>

<file path=xl/drawings/_rels/drawing3.xml.rels><?xml version="1.0" encoding="UTF-8" standalone="yes"?>
<Relationships xmlns="http://schemas.openxmlformats.org/package/2006/relationships"><Relationship Id="rId1" Type="http://schemas.openxmlformats.org/officeDocument/2006/relationships/hyperlink" Target="#Cuprins!A1"/></Relationships>
</file>

<file path=xl/drawings/_rels/drawing4.xml.rels><?xml version="1.0" encoding="UTF-8" standalone="yes"?>
<Relationships xmlns="http://schemas.openxmlformats.org/package/2006/relationships"><Relationship Id="rId1" Type="http://schemas.openxmlformats.org/officeDocument/2006/relationships/hyperlink" Target="#Cuprins!A1"/></Relationships>
</file>

<file path=xl/drawings/_rels/drawing5.xml.rels><?xml version="1.0" encoding="UTF-8" standalone="yes"?>
<Relationships xmlns="http://schemas.openxmlformats.org/package/2006/relationships"><Relationship Id="rId1" Type="http://schemas.openxmlformats.org/officeDocument/2006/relationships/hyperlink" Target="#Cuprins!A1"/></Relationships>
</file>

<file path=xl/drawings/_rels/drawing6.xml.rels><?xml version="1.0" encoding="UTF-8" standalone="yes"?>
<Relationships xmlns="http://schemas.openxmlformats.org/package/2006/relationships"><Relationship Id="rId1" Type="http://schemas.openxmlformats.org/officeDocument/2006/relationships/hyperlink" Target="#Cuprins!A1"/></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hyperlink" Target="#Cuprins!A1"/></Relationships>
</file>

<file path=xl/drawings/_rels/drawing8.xml.rels><?xml version="1.0" encoding="UTF-8" standalone="yes"?>
<Relationships xmlns="http://schemas.openxmlformats.org/package/2006/relationships"><Relationship Id="rId1" Type="http://schemas.openxmlformats.org/officeDocument/2006/relationships/hyperlink" Target="#Cuprins!A1"/></Relationships>
</file>

<file path=xl/drawings/_rels/drawing9.xml.rels><?xml version="1.0" encoding="UTF-8" standalone="yes"?>
<Relationships xmlns="http://schemas.openxmlformats.org/package/2006/relationships"><Relationship Id="rId1" Type="http://schemas.openxmlformats.org/officeDocument/2006/relationships/hyperlink" Target="#Cuprins!A1"/></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4</xdr:row>
      <xdr:rowOff>28575</xdr:rowOff>
    </xdr:from>
    <xdr:to>
      <xdr:col>1</xdr:col>
      <xdr:colOff>171450</xdr:colOff>
      <xdr:row>4</xdr:row>
      <xdr:rowOff>142875</xdr:rowOff>
    </xdr:to>
    <xdr:pic>
      <xdr:nvPicPr>
        <xdr:cNvPr id="1025" name="Picture 1">
          <a:extLst>
            <a:ext uri="{FF2B5EF4-FFF2-40B4-BE49-F238E27FC236}">
              <a16:creationId xmlns:a16="http://schemas.microsoft.com/office/drawing/2014/main" id="{FA0F531D-FFF3-44D5-9FEF-3D5CFE80E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70485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5</xdr:row>
      <xdr:rowOff>28575</xdr:rowOff>
    </xdr:from>
    <xdr:to>
      <xdr:col>1</xdr:col>
      <xdr:colOff>171450</xdr:colOff>
      <xdr:row>5</xdr:row>
      <xdr:rowOff>142875</xdr:rowOff>
    </xdr:to>
    <xdr:pic>
      <xdr:nvPicPr>
        <xdr:cNvPr id="1034" name="Picture 10">
          <a:extLst>
            <a:ext uri="{FF2B5EF4-FFF2-40B4-BE49-F238E27FC236}">
              <a16:creationId xmlns:a16="http://schemas.microsoft.com/office/drawing/2014/main" id="{8203A437-454F-4319-94AA-EC57E41B7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6677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6</xdr:row>
      <xdr:rowOff>28575</xdr:rowOff>
    </xdr:from>
    <xdr:to>
      <xdr:col>1</xdr:col>
      <xdr:colOff>171450</xdr:colOff>
      <xdr:row>6</xdr:row>
      <xdr:rowOff>142875</xdr:rowOff>
    </xdr:to>
    <xdr:pic>
      <xdr:nvPicPr>
        <xdr:cNvPr id="1035" name="Picture 11">
          <a:extLst>
            <a:ext uri="{FF2B5EF4-FFF2-40B4-BE49-F238E27FC236}">
              <a16:creationId xmlns:a16="http://schemas.microsoft.com/office/drawing/2014/main" id="{1FD8B547-7821-46DC-BAAA-180911D07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2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7</xdr:row>
      <xdr:rowOff>28575</xdr:rowOff>
    </xdr:from>
    <xdr:to>
      <xdr:col>1</xdr:col>
      <xdr:colOff>171450</xdr:colOff>
      <xdr:row>7</xdr:row>
      <xdr:rowOff>142875</xdr:rowOff>
    </xdr:to>
    <xdr:pic>
      <xdr:nvPicPr>
        <xdr:cNvPr id="1036" name="Picture 12">
          <a:extLst>
            <a:ext uri="{FF2B5EF4-FFF2-40B4-BE49-F238E27FC236}">
              <a16:creationId xmlns:a16="http://schemas.microsoft.com/office/drawing/2014/main" id="{FDAD3063-6E3B-46B6-96DF-DED54EA717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9062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8</xdr:row>
      <xdr:rowOff>28575</xdr:rowOff>
    </xdr:from>
    <xdr:to>
      <xdr:col>1</xdr:col>
      <xdr:colOff>171450</xdr:colOff>
      <xdr:row>8</xdr:row>
      <xdr:rowOff>142875</xdr:rowOff>
    </xdr:to>
    <xdr:pic>
      <xdr:nvPicPr>
        <xdr:cNvPr id="1037" name="Picture 13">
          <a:extLst>
            <a:ext uri="{FF2B5EF4-FFF2-40B4-BE49-F238E27FC236}">
              <a16:creationId xmlns:a16="http://schemas.microsoft.com/office/drawing/2014/main" id="{FD4C7932-810B-4A2D-9627-B856D6C55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35255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9</xdr:row>
      <xdr:rowOff>28575</xdr:rowOff>
    </xdr:from>
    <xdr:to>
      <xdr:col>1</xdr:col>
      <xdr:colOff>171450</xdr:colOff>
      <xdr:row>9</xdr:row>
      <xdr:rowOff>142875</xdr:rowOff>
    </xdr:to>
    <xdr:pic>
      <xdr:nvPicPr>
        <xdr:cNvPr id="1038" name="Picture 14">
          <a:extLst>
            <a:ext uri="{FF2B5EF4-FFF2-40B4-BE49-F238E27FC236}">
              <a16:creationId xmlns:a16="http://schemas.microsoft.com/office/drawing/2014/main" id="{38622941-3626-4E1A-BAE4-76383440B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51447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10</xdr:row>
      <xdr:rowOff>28575</xdr:rowOff>
    </xdr:from>
    <xdr:to>
      <xdr:col>1</xdr:col>
      <xdr:colOff>171450</xdr:colOff>
      <xdr:row>10</xdr:row>
      <xdr:rowOff>142875</xdr:rowOff>
    </xdr:to>
    <xdr:pic>
      <xdr:nvPicPr>
        <xdr:cNvPr id="1039" name="Picture 15">
          <a:extLst>
            <a:ext uri="{FF2B5EF4-FFF2-40B4-BE49-F238E27FC236}">
              <a16:creationId xmlns:a16="http://schemas.microsoft.com/office/drawing/2014/main" id="{41755157-00C9-472F-BBFC-51837A61A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6764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11</xdr:row>
      <xdr:rowOff>28575</xdr:rowOff>
    </xdr:from>
    <xdr:to>
      <xdr:col>1</xdr:col>
      <xdr:colOff>171450</xdr:colOff>
      <xdr:row>11</xdr:row>
      <xdr:rowOff>142875</xdr:rowOff>
    </xdr:to>
    <xdr:pic>
      <xdr:nvPicPr>
        <xdr:cNvPr id="1040" name="Picture 16">
          <a:extLst>
            <a:ext uri="{FF2B5EF4-FFF2-40B4-BE49-F238E27FC236}">
              <a16:creationId xmlns:a16="http://schemas.microsoft.com/office/drawing/2014/main" id="{E252D71B-29AB-4852-B3F9-D78994699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83832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12</xdr:row>
      <xdr:rowOff>28575</xdr:rowOff>
    </xdr:from>
    <xdr:to>
      <xdr:col>1</xdr:col>
      <xdr:colOff>171450</xdr:colOff>
      <xdr:row>12</xdr:row>
      <xdr:rowOff>142875</xdr:rowOff>
    </xdr:to>
    <xdr:pic>
      <xdr:nvPicPr>
        <xdr:cNvPr id="1041" name="Picture 17">
          <a:extLst>
            <a:ext uri="{FF2B5EF4-FFF2-40B4-BE49-F238E27FC236}">
              <a16:creationId xmlns:a16="http://schemas.microsoft.com/office/drawing/2014/main" id="{0EABF99C-B9CF-4122-B22F-2BC597083B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00025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13</xdr:row>
      <xdr:rowOff>28575</xdr:rowOff>
    </xdr:from>
    <xdr:to>
      <xdr:col>1</xdr:col>
      <xdr:colOff>171450</xdr:colOff>
      <xdr:row>13</xdr:row>
      <xdr:rowOff>142875</xdr:rowOff>
    </xdr:to>
    <xdr:pic>
      <xdr:nvPicPr>
        <xdr:cNvPr id="1042" name="Picture 18">
          <a:extLst>
            <a:ext uri="{FF2B5EF4-FFF2-40B4-BE49-F238E27FC236}">
              <a16:creationId xmlns:a16="http://schemas.microsoft.com/office/drawing/2014/main" id="{131D286E-45CE-48B3-814A-9D19CF6B6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16217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14</xdr:row>
      <xdr:rowOff>28575</xdr:rowOff>
    </xdr:from>
    <xdr:to>
      <xdr:col>1</xdr:col>
      <xdr:colOff>171450</xdr:colOff>
      <xdr:row>14</xdr:row>
      <xdr:rowOff>142875</xdr:rowOff>
    </xdr:to>
    <xdr:pic>
      <xdr:nvPicPr>
        <xdr:cNvPr id="1043" name="Picture 19">
          <a:extLst>
            <a:ext uri="{FF2B5EF4-FFF2-40B4-BE49-F238E27FC236}">
              <a16:creationId xmlns:a16="http://schemas.microsoft.com/office/drawing/2014/main" id="{28052BD8-9803-42B7-9CEC-246E2D29C5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324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15</xdr:row>
      <xdr:rowOff>28575</xdr:rowOff>
    </xdr:from>
    <xdr:to>
      <xdr:col>1</xdr:col>
      <xdr:colOff>171450</xdr:colOff>
      <xdr:row>15</xdr:row>
      <xdr:rowOff>142875</xdr:rowOff>
    </xdr:to>
    <xdr:pic>
      <xdr:nvPicPr>
        <xdr:cNvPr id="1044" name="Picture 20">
          <a:extLst>
            <a:ext uri="{FF2B5EF4-FFF2-40B4-BE49-F238E27FC236}">
              <a16:creationId xmlns:a16="http://schemas.microsoft.com/office/drawing/2014/main" id="{D893BC79-F582-497A-A11C-6F3E25056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48602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10241" name="AutoShape 1">
          <a:hlinkClick xmlns:r="http://schemas.openxmlformats.org/officeDocument/2006/relationships" r:id="rId1"/>
          <a:extLst>
            <a:ext uri="{FF2B5EF4-FFF2-40B4-BE49-F238E27FC236}">
              <a16:creationId xmlns:a16="http://schemas.microsoft.com/office/drawing/2014/main" id="{145AA7F4-BDB8-4F0B-9E8D-3F82270701EF}"/>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9525</xdr:colOff>
      <xdr:row>4</xdr:row>
      <xdr:rowOff>9525</xdr:rowOff>
    </xdr:from>
    <xdr:to>
      <xdr:col>10</xdr:col>
      <xdr:colOff>276225</xdr:colOff>
      <xdr:row>14</xdr:row>
      <xdr:rowOff>85725</xdr:rowOff>
    </xdr:to>
    <xdr:sp macro="" textlink="">
      <xdr:nvSpPr>
        <xdr:cNvPr id="10242" name="Text Box 2">
          <a:extLst>
            <a:ext uri="{FF2B5EF4-FFF2-40B4-BE49-F238E27FC236}">
              <a16:creationId xmlns:a16="http://schemas.microsoft.com/office/drawing/2014/main" id="{0D45027F-48DE-4645-9C21-DD910A751AE0}"/>
            </a:ext>
          </a:extLst>
        </xdr:cNvPr>
        <xdr:cNvSpPr txBox="1">
          <a:spLocks noChangeArrowheads="1"/>
        </xdr:cNvSpPr>
      </xdr:nvSpPr>
      <xdr:spPr bwMode="auto">
        <a:xfrm>
          <a:off x="619125" y="657225"/>
          <a:ext cx="5753100" cy="16954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808000"/>
              </a:solidFill>
              <a:latin typeface="Arial"/>
              <a:cs typeface="Arial"/>
            </a:rPr>
            <a:t>Atunci cand mai multe foi consecutive dintr-un registru de lucru contin acelasi sablon (aranjament) de date, se pot insuma datele din toate foile respective.</a:t>
          </a:r>
        </a:p>
        <a:p>
          <a:pPr algn="l" rtl="0">
            <a:defRPr sz="1000"/>
          </a:pPr>
          <a:r>
            <a:rPr lang="ro-RO" sz="1000" b="0" i="0" u="none" strike="noStrike" baseline="0">
              <a:solidFill>
                <a:srgbClr val="808000"/>
              </a:solidFill>
              <a:latin typeface="Arial"/>
              <a:cs typeface="Arial"/>
            </a:rPr>
            <a:t>Acest proces se numeste referentiere 3D si se executa astfel:</a:t>
          </a:r>
        </a:p>
        <a:p>
          <a:pPr algn="l" rtl="0">
            <a:defRPr sz="1000"/>
          </a:pPr>
          <a:r>
            <a:rPr lang="ro-RO" sz="1000" b="0" i="0" u="none" strike="noStrike" baseline="0">
              <a:solidFill>
                <a:srgbClr val="808000"/>
              </a:solidFill>
              <a:latin typeface="Arial"/>
              <a:cs typeface="Arial"/>
            </a:rPr>
            <a:t>- se selecteaza celula destinatie (din foaia in care se face unificarea)</a:t>
          </a:r>
        </a:p>
        <a:p>
          <a:pPr algn="l" rtl="0">
            <a:defRPr sz="1000"/>
          </a:pPr>
          <a:r>
            <a:rPr lang="ro-RO" sz="1000" b="0" i="0" u="none" strike="noStrike" baseline="0">
              <a:solidFill>
                <a:srgbClr val="808000"/>
              </a:solidFill>
              <a:latin typeface="Arial"/>
              <a:cs typeface="Arial"/>
            </a:rPr>
            <a:t>- se incepe scrierea formulei (se selecteaza instrumentul Suma)</a:t>
          </a:r>
        </a:p>
        <a:p>
          <a:pPr algn="l" rtl="0">
            <a:defRPr sz="1000"/>
          </a:pPr>
          <a:r>
            <a:rPr lang="ro-RO" sz="1000" b="0" i="0" u="none" strike="noStrike" baseline="0">
              <a:solidFill>
                <a:srgbClr val="808000"/>
              </a:solidFill>
              <a:latin typeface="Arial"/>
              <a:cs typeface="Arial"/>
            </a:rPr>
            <a:t>- se selecteaza celula sau domeniul din prima foaie din setul considerat</a:t>
          </a:r>
        </a:p>
        <a:p>
          <a:pPr algn="l" rtl="0">
            <a:defRPr sz="1000"/>
          </a:pPr>
          <a:r>
            <a:rPr lang="ro-RO" sz="1000" b="0" i="0" u="none" strike="noStrike" baseline="0">
              <a:solidFill>
                <a:srgbClr val="808000"/>
              </a:solidFill>
              <a:latin typeface="Arial"/>
              <a:cs typeface="Arial"/>
            </a:rPr>
            <a:t>- se tine tasta Shift apasata</a:t>
          </a:r>
        </a:p>
        <a:p>
          <a:pPr algn="l" rtl="0">
            <a:defRPr sz="1000"/>
          </a:pPr>
          <a:r>
            <a:rPr lang="ro-RO" sz="1000" b="0" i="0" u="none" strike="noStrike" baseline="0">
              <a:solidFill>
                <a:srgbClr val="808000"/>
              </a:solidFill>
              <a:latin typeface="Arial"/>
              <a:cs typeface="Arial"/>
            </a:rPr>
            <a:t>- se da click pe tabulatorul ultimei foi din set</a:t>
          </a:r>
        </a:p>
        <a:p>
          <a:pPr algn="l" rtl="0">
            <a:defRPr sz="1000"/>
          </a:pPr>
          <a:r>
            <a:rPr lang="ro-RO" sz="1000" b="0" i="0" u="none" strike="noStrike" baseline="0">
              <a:solidFill>
                <a:srgbClr val="808000"/>
              </a:solidFill>
              <a:latin typeface="Arial"/>
              <a:cs typeface="Arial"/>
            </a:rPr>
            <a:t>- se apasa Enter pentru a vedea rezultatul formulei.</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11265" name="AutoShape 1">
          <a:hlinkClick xmlns:r="http://schemas.openxmlformats.org/officeDocument/2006/relationships" r:id="rId1"/>
          <a:extLst>
            <a:ext uri="{FF2B5EF4-FFF2-40B4-BE49-F238E27FC236}">
              <a16:creationId xmlns:a16="http://schemas.microsoft.com/office/drawing/2014/main" id="{C25C24D1-06BA-4B49-988B-534CCC4FF454}"/>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9525</xdr:colOff>
      <xdr:row>4</xdr:row>
      <xdr:rowOff>9525</xdr:rowOff>
    </xdr:from>
    <xdr:to>
      <xdr:col>7</xdr:col>
      <xdr:colOff>38100</xdr:colOff>
      <xdr:row>16</xdr:row>
      <xdr:rowOff>57150</xdr:rowOff>
    </xdr:to>
    <xdr:sp macro="" textlink="">
      <xdr:nvSpPr>
        <xdr:cNvPr id="11266" name="Text Box 2">
          <a:extLst>
            <a:ext uri="{FF2B5EF4-FFF2-40B4-BE49-F238E27FC236}">
              <a16:creationId xmlns:a16="http://schemas.microsoft.com/office/drawing/2014/main" id="{414A6DD6-9C67-44CA-A07B-D718041668A1}"/>
            </a:ext>
          </a:extLst>
        </xdr:cNvPr>
        <xdr:cNvSpPr txBox="1">
          <a:spLocks noChangeArrowheads="1"/>
        </xdr:cNvSpPr>
      </xdr:nvSpPr>
      <xdr:spPr bwMode="auto">
        <a:xfrm>
          <a:off x="619125" y="657225"/>
          <a:ext cx="5753100" cy="199072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808000"/>
              </a:solidFill>
              <a:latin typeface="Arial"/>
              <a:cs typeface="Arial"/>
            </a:rPr>
            <a:t>Excel permite folosirea unei instructiuni conditionale, sub forma functiei IF.</a:t>
          </a:r>
        </a:p>
        <a:p>
          <a:pPr algn="l" rtl="0">
            <a:defRPr sz="1000"/>
          </a:pPr>
          <a:r>
            <a:rPr lang="ro-RO" sz="1000" b="0" i="0" u="none" strike="noStrike" baseline="0">
              <a:solidFill>
                <a:srgbClr val="808000"/>
              </a:solidFill>
              <a:latin typeface="Arial"/>
              <a:cs typeface="Arial"/>
            </a:rPr>
            <a:t>Sintaxa functiei</a:t>
          </a:r>
          <a:r>
            <a:rPr lang="ro-RO" sz="1000" b="1" i="0" u="none" strike="noStrike" baseline="0">
              <a:solidFill>
                <a:srgbClr val="808000"/>
              </a:solidFill>
              <a:latin typeface="Arial"/>
              <a:cs typeface="Arial"/>
            </a:rPr>
            <a:t> IF</a:t>
          </a:r>
          <a:r>
            <a:rPr lang="ro-RO" sz="1000" b="0" i="0" u="none" strike="noStrike" baseline="0">
              <a:solidFill>
                <a:srgbClr val="808000"/>
              </a:solidFill>
              <a:latin typeface="Arial"/>
              <a:cs typeface="Arial"/>
            </a:rPr>
            <a:t> este</a:t>
          </a:r>
        </a:p>
        <a:p>
          <a:pPr algn="l" rtl="0">
            <a:defRPr sz="1000"/>
          </a:pPr>
          <a:r>
            <a:rPr lang="ro-RO" sz="1000" b="0" i="0" u="none" strike="noStrike" baseline="0">
              <a:solidFill>
                <a:srgbClr val="808000"/>
              </a:solidFill>
              <a:latin typeface="Arial"/>
              <a:cs typeface="Arial"/>
            </a:rPr>
            <a:t>=IF(conditie;valoare_pentru_conditie_adevarata;valoare_pentru_conditie_falsa)</a:t>
          </a:r>
        </a:p>
        <a:p>
          <a:pPr algn="l" rtl="0">
            <a:defRPr sz="1000"/>
          </a:pPr>
          <a:r>
            <a:rPr lang="ro-RO" sz="1000" b="1" i="0" u="none" strike="noStrike" baseline="0">
              <a:solidFill>
                <a:srgbClr val="808000"/>
              </a:solidFill>
              <a:latin typeface="Arial"/>
              <a:cs typeface="Arial"/>
            </a:rPr>
            <a:t>Exemplu</a:t>
          </a:r>
          <a:r>
            <a:rPr lang="ro-RO" sz="1000" b="0" i="0" u="none" strike="noStrike" baseline="0">
              <a:solidFill>
                <a:srgbClr val="808000"/>
              </a:solidFill>
              <a:latin typeface="Arial"/>
              <a:cs typeface="Arial"/>
            </a:rPr>
            <a:t>: =IF(C19&gt;6;6;C19)</a:t>
          </a:r>
        </a:p>
        <a:p>
          <a:pPr algn="l" rtl="0">
            <a:defRPr sz="1000"/>
          </a:pPr>
          <a:r>
            <a:rPr lang="ro-RO" sz="1000" b="0" i="0" u="none" strike="noStrike" baseline="0">
              <a:solidFill>
                <a:srgbClr val="808000"/>
              </a:solidFill>
              <a:latin typeface="Arial"/>
              <a:cs typeface="Arial"/>
            </a:rPr>
            <a:t>C19&gt;6 este testul logic (conditia) - verifica daca clasa de varsta depaseste valoarea 6</a:t>
          </a:r>
        </a:p>
        <a:p>
          <a:pPr algn="l" rtl="0">
            <a:defRPr sz="1000"/>
          </a:pPr>
          <a:r>
            <a:rPr lang="ro-RO" sz="1000" b="0" i="0" u="none" strike="noStrike" baseline="0">
              <a:solidFill>
                <a:srgbClr val="808000"/>
              </a:solidFill>
              <a:latin typeface="Arial"/>
              <a:cs typeface="Arial"/>
            </a:rPr>
            <a:t>6 - valoarea pentru adevar (daca avem o clasa mai mare de 6, se va afisa tot valoarea 6)</a:t>
          </a:r>
        </a:p>
        <a:p>
          <a:pPr algn="l" rtl="0">
            <a:defRPr sz="1000"/>
          </a:pPr>
          <a:r>
            <a:rPr lang="ro-RO" sz="1000" b="0" i="0" u="none" strike="noStrike" baseline="0">
              <a:solidFill>
                <a:srgbClr val="808000"/>
              </a:solidFill>
              <a:latin typeface="Arial"/>
              <a:cs typeface="Arial"/>
            </a:rPr>
            <a:t>C19 - valoarea pentru fals (daca avem o clasa mai mica sau egala cu 6, se va afisa valoarea calculata)</a:t>
          </a:r>
        </a:p>
        <a:p>
          <a:pPr algn="l" rtl="0">
            <a:defRPr sz="1000"/>
          </a:pPr>
          <a:endParaRPr lang="ro-RO" sz="1000" b="0" i="0" u="none" strike="noStrike" baseline="0">
            <a:solidFill>
              <a:srgbClr val="808000"/>
            </a:solidFill>
            <a:latin typeface="Arial"/>
            <a:cs typeface="Arial"/>
          </a:endParaRPr>
        </a:p>
        <a:p>
          <a:pPr algn="l" rtl="0">
            <a:defRPr sz="1000"/>
          </a:pPr>
          <a:r>
            <a:rPr lang="ro-RO" sz="1000" b="1" i="0" u="none" strike="noStrike" baseline="0">
              <a:solidFill>
                <a:srgbClr val="808000"/>
              </a:solidFill>
              <a:latin typeface="Arial"/>
              <a:cs typeface="Arial"/>
            </a:rPr>
            <a:t>In cel de al doilea exemplu</a:t>
          </a:r>
          <a:r>
            <a:rPr lang="ro-RO" sz="1000" b="0" i="0" u="none" strike="noStrike" baseline="0">
              <a:solidFill>
                <a:srgbClr val="808000"/>
              </a:solidFill>
              <a:latin typeface="Arial"/>
              <a:cs typeface="Arial"/>
            </a:rPr>
            <a:t> se face un test pentru valorile date - se vede amplitudinea de variatie (0-29 in acest caz) si se incadreaza fiecare numar in una din cele trei treimi ale intervalului de variatie.</a:t>
          </a:r>
        </a:p>
        <a:p>
          <a:pPr algn="l" rtl="0">
            <a:defRPr sz="1000"/>
          </a:pPr>
          <a:r>
            <a:rPr lang="ro-RO" sz="1000" b="0" i="0" u="none" strike="noStrike" baseline="0">
              <a:solidFill>
                <a:srgbClr val="808000"/>
              </a:solidFill>
              <a:latin typeface="Arial"/>
              <a:cs typeface="Arial"/>
            </a:rPr>
            <a:t>(0-9 - prima treime, 10-19 - a doua treime, 20-29 - a treia treime)</a:t>
          </a:r>
        </a:p>
        <a:p>
          <a:pPr algn="l" rtl="0">
            <a:defRPr sz="1000"/>
          </a:pPr>
          <a:endParaRPr lang="ro-RO" sz="1000" b="0" i="0" u="none" strike="noStrike" baseline="0">
            <a:solidFill>
              <a:srgbClr val="808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17409" name="AutoShape 1">
          <a:hlinkClick xmlns:r="http://schemas.openxmlformats.org/officeDocument/2006/relationships" r:id="rId1"/>
          <a:extLst>
            <a:ext uri="{FF2B5EF4-FFF2-40B4-BE49-F238E27FC236}">
              <a16:creationId xmlns:a16="http://schemas.microsoft.com/office/drawing/2014/main" id="{A68379FE-58AA-4114-858C-A7814C3AD67F}"/>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9525</xdr:colOff>
      <xdr:row>4</xdr:row>
      <xdr:rowOff>9525</xdr:rowOff>
    </xdr:from>
    <xdr:to>
      <xdr:col>7</xdr:col>
      <xdr:colOff>180975</xdr:colOff>
      <xdr:row>16</xdr:row>
      <xdr:rowOff>57150</xdr:rowOff>
    </xdr:to>
    <xdr:sp macro="" textlink="">
      <xdr:nvSpPr>
        <xdr:cNvPr id="17410" name="Text Box 2">
          <a:extLst>
            <a:ext uri="{FF2B5EF4-FFF2-40B4-BE49-F238E27FC236}">
              <a16:creationId xmlns:a16="http://schemas.microsoft.com/office/drawing/2014/main" id="{32C92E89-89FD-447B-8744-A4BB069EFC02}"/>
            </a:ext>
          </a:extLst>
        </xdr:cNvPr>
        <xdr:cNvSpPr txBox="1">
          <a:spLocks noChangeArrowheads="1"/>
        </xdr:cNvSpPr>
      </xdr:nvSpPr>
      <xdr:spPr bwMode="auto">
        <a:xfrm>
          <a:off x="619125" y="657225"/>
          <a:ext cx="5753100" cy="199072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1" i="0" u="none" strike="noStrike" baseline="0">
              <a:solidFill>
                <a:srgbClr val="808000"/>
              </a:solidFill>
              <a:latin typeface="Arial"/>
              <a:cs typeface="Arial"/>
            </a:rPr>
            <a:t>Subtotalurile</a:t>
          </a:r>
          <a:r>
            <a:rPr lang="ro-RO" sz="1000" b="0" i="0" u="none" strike="noStrike" baseline="0">
              <a:solidFill>
                <a:srgbClr val="808000"/>
              </a:solidFill>
              <a:latin typeface="Arial"/>
              <a:cs typeface="Arial"/>
            </a:rPr>
            <a:t> perimt inserarea pentru o lista a unor linii care conţin totaluri pe anumite câmpuri. De asemenea se inserează si la sfârşitul listei şi o linie de total general.</a:t>
          </a:r>
        </a:p>
        <a:p>
          <a:pPr algn="l" rtl="0">
            <a:defRPr sz="1000"/>
          </a:pPr>
          <a:r>
            <a:rPr lang="ro-RO" sz="1000" b="0" i="0" u="none" strike="noStrike" baseline="0">
              <a:solidFill>
                <a:srgbClr val="808000"/>
              </a:solidFill>
              <a:latin typeface="Arial"/>
              <a:cs typeface="Arial"/>
            </a:rPr>
            <a:t>Pentru a insera subtotaluri pentru o lista trebuie intai sa sortam lista dupa elementul pentru care dorim sa adaugam subtotalul.</a:t>
          </a:r>
        </a:p>
        <a:p>
          <a:pPr algn="l" rtl="0">
            <a:defRPr sz="1000"/>
          </a:pPr>
          <a:r>
            <a:rPr lang="ro-RO" sz="1000" b="0" i="0" u="none" strike="noStrike" baseline="0">
              <a:solidFill>
                <a:srgbClr val="808000"/>
              </a:solidFill>
              <a:latin typeface="Arial"/>
              <a:cs typeface="Arial"/>
            </a:rPr>
            <a:t>Dupa ce lista a fost sortata ne plasam intr-o celula din lista, accesam meniul </a:t>
          </a:r>
          <a:r>
            <a:rPr lang="ro-RO" sz="1000" b="1" i="0" u="none" strike="noStrike" baseline="0">
              <a:solidFill>
                <a:srgbClr val="808000"/>
              </a:solidFill>
              <a:latin typeface="Arial"/>
              <a:cs typeface="Arial"/>
            </a:rPr>
            <a:t>Date</a:t>
          </a:r>
          <a:r>
            <a:rPr lang="ro-RO" sz="1000" b="0" i="0" u="none" strike="noStrike" baseline="0">
              <a:solidFill>
                <a:srgbClr val="808000"/>
              </a:solidFill>
              <a:latin typeface="Arial"/>
              <a:cs typeface="Arial"/>
            </a:rPr>
            <a:t> si selectam optiunea </a:t>
          </a:r>
          <a:r>
            <a:rPr lang="ro-RO" sz="1000" b="1" i="0" u="none" strike="noStrike" baseline="0">
              <a:solidFill>
                <a:srgbClr val="808000"/>
              </a:solidFill>
              <a:latin typeface="Arial"/>
              <a:cs typeface="Arial"/>
            </a:rPr>
            <a:t>Subtotaluri</a:t>
          </a:r>
          <a:r>
            <a:rPr lang="ro-RO" sz="1000" b="0" i="0" u="none" strike="noStrike" baseline="0">
              <a:solidFill>
                <a:srgbClr val="808000"/>
              </a:solidFill>
              <a:latin typeface="Arial"/>
              <a:cs typeface="Arial"/>
            </a:rPr>
            <a:t>. Va aparea o fereastra de dialog ce ne permite sa setam conditiile:</a:t>
          </a:r>
        </a:p>
        <a:p>
          <a:pPr algn="l" rtl="0">
            <a:defRPr sz="1000"/>
          </a:pPr>
          <a:r>
            <a:rPr lang="ro-RO" sz="1000" b="0" i="0" u="none" strike="noStrike" baseline="0">
              <a:solidFill>
                <a:srgbClr val="808000"/>
              </a:solidFill>
              <a:latin typeface="Arial"/>
              <a:cs typeface="Arial"/>
            </a:rPr>
            <a:t>- la fiecare modificare intr-un camp (coloana) se va folosi o functie selectabila (suma, contor, medie, etc) pentru valorile dintr-un camp sau mai multe campuri.</a:t>
          </a:r>
        </a:p>
        <a:p>
          <a:pPr algn="l" rtl="0">
            <a:defRPr sz="1000"/>
          </a:pPr>
          <a:r>
            <a:rPr lang="ro-RO" sz="1000" b="0" i="0" u="none" strike="noStrike" baseline="0">
              <a:solidFill>
                <a:srgbClr val="808000"/>
              </a:solidFill>
              <a:latin typeface="Arial"/>
              <a:cs typeface="Arial"/>
            </a:rPr>
            <a:t>Daca dorim sa eliminam subtotalurile si sa revenim la datele originale, se va selecta o celula din lista, se va accesa meniul </a:t>
          </a:r>
          <a:r>
            <a:rPr lang="ro-RO" sz="1000" b="1" i="0" u="none" strike="noStrike" baseline="0">
              <a:solidFill>
                <a:srgbClr val="808000"/>
              </a:solidFill>
              <a:latin typeface="Arial"/>
              <a:cs typeface="Arial"/>
            </a:rPr>
            <a:t>Date</a:t>
          </a:r>
          <a:r>
            <a:rPr lang="ro-RO" sz="1000" b="0" i="0" u="none" strike="noStrike" baseline="0">
              <a:solidFill>
                <a:srgbClr val="808000"/>
              </a:solidFill>
              <a:latin typeface="Arial"/>
              <a:cs typeface="Arial"/>
            </a:rPr>
            <a:t>, optiunea </a:t>
          </a:r>
          <a:r>
            <a:rPr lang="ro-RO" sz="1000" b="1" i="0" u="none" strike="noStrike" baseline="0">
              <a:solidFill>
                <a:srgbClr val="808000"/>
              </a:solidFill>
              <a:latin typeface="Arial"/>
              <a:cs typeface="Arial"/>
            </a:rPr>
            <a:t>Subtotaluri</a:t>
          </a:r>
          <a:r>
            <a:rPr lang="ro-RO" sz="1000" b="0" i="0" u="none" strike="noStrike" baseline="0">
              <a:solidFill>
                <a:srgbClr val="808000"/>
              </a:solidFill>
              <a:latin typeface="Arial"/>
              <a:cs typeface="Arial"/>
            </a:rPr>
            <a:t> si se va selecat butonul Eliminare </a:t>
          </a:r>
          <a:r>
            <a:rPr lang="ro-RO" sz="1000" b="1" i="0" u="none" strike="noStrike" baseline="0">
              <a:solidFill>
                <a:srgbClr val="808000"/>
              </a:solidFill>
              <a:latin typeface="Arial"/>
              <a:cs typeface="Arial"/>
            </a:rPr>
            <a:t>totala</a:t>
          </a:r>
          <a:r>
            <a:rPr lang="ro-RO" sz="1000" b="0" i="0" u="none" strike="noStrike" baseline="0">
              <a:solidFill>
                <a:srgbClr val="808000"/>
              </a:solidFill>
              <a:latin typeface="Arial"/>
              <a:cs typeface="Arial"/>
            </a:rPr>
            <a:t>.</a:t>
          </a:r>
        </a:p>
        <a:p>
          <a:pPr algn="l" rtl="0">
            <a:defRPr sz="1000"/>
          </a:pPr>
          <a:endParaRPr lang="ro-RO" sz="1000" b="0" i="0" u="none" strike="noStrike" baseline="0">
            <a:solidFill>
              <a:srgbClr val="808000"/>
            </a:solidFill>
            <a:latin typeface="Arial"/>
            <a:cs typeface="Aria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18433" name="AutoShape 1">
          <a:hlinkClick xmlns:r="http://schemas.openxmlformats.org/officeDocument/2006/relationships" r:id="rId1"/>
          <a:extLst>
            <a:ext uri="{FF2B5EF4-FFF2-40B4-BE49-F238E27FC236}">
              <a16:creationId xmlns:a16="http://schemas.microsoft.com/office/drawing/2014/main" id="{92402FE3-66A8-4EE7-A363-AEE89E0127D6}"/>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9525</xdr:colOff>
      <xdr:row>4</xdr:row>
      <xdr:rowOff>9525</xdr:rowOff>
    </xdr:from>
    <xdr:to>
      <xdr:col>9</xdr:col>
      <xdr:colOff>238125</xdr:colOff>
      <xdr:row>15</xdr:row>
      <xdr:rowOff>19050</xdr:rowOff>
    </xdr:to>
    <xdr:sp macro="" textlink="">
      <xdr:nvSpPr>
        <xdr:cNvPr id="18434" name="Text Box 2">
          <a:extLst>
            <a:ext uri="{FF2B5EF4-FFF2-40B4-BE49-F238E27FC236}">
              <a16:creationId xmlns:a16="http://schemas.microsoft.com/office/drawing/2014/main" id="{1A08DBA3-72CC-4E07-82CB-5085D34B14EB}"/>
            </a:ext>
          </a:extLst>
        </xdr:cNvPr>
        <xdr:cNvSpPr txBox="1">
          <a:spLocks noChangeArrowheads="1"/>
        </xdr:cNvSpPr>
      </xdr:nvSpPr>
      <xdr:spPr bwMode="auto">
        <a:xfrm>
          <a:off x="619125" y="657225"/>
          <a:ext cx="5753100" cy="179070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808000"/>
              </a:solidFill>
              <a:latin typeface="Arial"/>
              <a:cs typeface="Arial"/>
            </a:rPr>
            <a:t>Excel ofera un instrument de verificare a termenilor ce intra in calculul formulelor.</a:t>
          </a:r>
        </a:p>
        <a:p>
          <a:pPr algn="l" rtl="0">
            <a:defRPr sz="1000"/>
          </a:pPr>
          <a:r>
            <a:rPr lang="ro-RO" sz="1000" b="0" i="0" u="none" strike="noStrike" baseline="0">
              <a:solidFill>
                <a:srgbClr val="808000"/>
              </a:solidFill>
              <a:latin typeface="Arial"/>
              <a:cs typeface="Arial"/>
            </a:rPr>
            <a:t>Auditul formulelor permite trasarea unor precedente pentru o formula - se vor trasa sageti de la elementele componente ale unei formule spre formula selectata.</a:t>
          </a:r>
        </a:p>
        <a:p>
          <a:pPr algn="l" rtl="0">
            <a:defRPr sz="1000"/>
          </a:pPr>
          <a:r>
            <a:rPr lang="ro-RO" sz="1000" b="0" i="0" u="none" strike="noStrike" baseline="0">
              <a:solidFill>
                <a:srgbClr val="808000"/>
              </a:solidFill>
              <a:latin typeface="Arial"/>
              <a:cs typeface="Arial"/>
            </a:rPr>
            <a:t>De asemenea se permite trasarea unor dependente pentru o celula - se vor trasa sageti de la celula respectiva spre formulele in calculul carora intervine.</a:t>
          </a:r>
        </a:p>
        <a:p>
          <a:pPr algn="l" rtl="0">
            <a:defRPr sz="1000"/>
          </a:pPr>
          <a:r>
            <a:rPr lang="ro-RO" sz="1000" b="0" i="0" u="none" strike="noStrike" baseline="0">
              <a:solidFill>
                <a:srgbClr val="808000"/>
              </a:solidFill>
              <a:latin typeface="Arial"/>
              <a:cs typeface="Arial"/>
            </a:rPr>
            <a:t>Pentru a avea acces la auditul formulelor se selecteaza meniul </a:t>
          </a:r>
          <a:r>
            <a:rPr lang="ro-RO" sz="1000" b="1" i="0" u="none" strike="noStrike" baseline="0">
              <a:solidFill>
                <a:srgbClr val="808000"/>
              </a:solidFill>
              <a:latin typeface="Arial"/>
              <a:cs typeface="Arial"/>
            </a:rPr>
            <a:t>Instrumente</a:t>
          </a:r>
          <a:r>
            <a:rPr lang="ro-RO" sz="1000" b="0" i="0" u="none" strike="noStrike" baseline="0">
              <a:solidFill>
                <a:srgbClr val="808000"/>
              </a:solidFill>
              <a:latin typeface="Arial"/>
              <a:cs typeface="Arial"/>
            </a:rPr>
            <a:t>, optiunea </a:t>
          </a:r>
          <a:r>
            <a:rPr lang="ro-RO" sz="1000" b="1" i="0" u="none" strike="noStrike" baseline="0">
              <a:solidFill>
                <a:srgbClr val="808000"/>
              </a:solidFill>
              <a:latin typeface="Arial"/>
              <a:cs typeface="Arial"/>
            </a:rPr>
            <a:t>Audit </a:t>
          </a:r>
          <a:r>
            <a:rPr lang="ro-RO" sz="1000" b="0" i="0" u="none" strike="noStrike" baseline="0">
              <a:solidFill>
                <a:srgbClr val="808000"/>
              </a:solidFill>
              <a:latin typeface="Arial"/>
              <a:cs typeface="Arial"/>
            </a:rPr>
            <a:t>iar apoi se alege </a:t>
          </a:r>
          <a:r>
            <a:rPr lang="ro-RO" sz="1000" b="1" i="0" u="none" strike="noStrike" baseline="0">
              <a:solidFill>
                <a:srgbClr val="808000"/>
              </a:solidFill>
              <a:latin typeface="Arial"/>
              <a:cs typeface="Arial"/>
            </a:rPr>
            <a:t>Trasare precedente</a:t>
          </a:r>
          <a:r>
            <a:rPr lang="ro-RO" sz="1000" b="0" i="0" u="none" strike="noStrike" baseline="0">
              <a:solidFill>
                <a:srgbClr val="808000"/>
              </a:solidFill>
              <a:latin typeface="Arial"/>
              <a:cs typeface="Arial"/>
            </a:rPr>
            <a:t> sau </a:t>
          </a:r>
          <a:r>
            <a:rPr lang="ro-RO" sz="1000" b="1" i="0" u="none" strike="noStrike" baseline="0">
              <a:solidFill>
                <a:srgbClr val="808000"/>
              </a:solidFill>
              <a:latin typeface="Arial"/>
              <a:cs typeface="Arial"/>
            </a:rPr>
            <a:t>Trasarea dependente</a:t>
          </a:r>
          <a:r>
            <a:rPr lang="ro-RO" sz="1000" b="0" i="0" u="none" strike="noStrike" baseline="0">
              <a:solidFill>
                <a:srgbClr val="808000"/>
              </a:solidFill>
              <a:latin typeface="Arial"/>
              <a:cs typeface="Arial"/>
            </a:rPr>
            <a:t>.</a:t>
          </a:r>
        </a:p>
        <a:p>
          <a:pPr algn="l" rtl="0">
            <a:defRPr sz="1000"/>
          </a:pPr>
          <a:r>
            <a:rPr lang="ro-RO" sz="1000" b="0" i="0" u="none" strike="noStrike" baseline="0">
              <a:solidFill>
                <a:srgbClr val="808000"/>
              </a:solidFill>
              <a:latin typeface="Arial"/>
              <a:cs typeface="Arial"/>
            </a:rPr>
            <a:t>Daca se doreste eliminarea sagetilor se selecteaza meniul </a:t>
          </a:r>
          <a:r>
            <a:rPr lang="ro-RO" sz="1000" b="1" i="0" u="none" strike="noStrike" baseline="0">
              <a:solidFill>
                <a:srgbClr val="808000"/>
              </a:solidFill>
              <a:latin typeface="Arial"/>
              <a:cs typeface="Arial"/>
            </a:rPr>
            <a:t>Instrumente</a:t>
          </a:r>
          <a:r>
            <a:rPr lang="ro-RO" sz="1000" b="0" i="0" u="none" strike="noStrike" baseline="0">
              <a:solidFill>
                <a:srgbClr val="808000"/>
              </a:solidFill>
              <a:latin typeface="Arial"/>
              <a:cs typeface="Arial"/>
            </a:rPr>
            <a:t>, optiunea </a:t>
          </a:r>
          <a:r>
            <a:rPr lang="ro-RO" sz="1000" b="1" i="0" u="none" strike="noStrike" baseline="0">
              <a:solidFill>
                <a:srgbClr val="808000"/>
              </a:solidFill>
              <a:latin typeface="Arial"/>
              <a:cs typeface="Arial"/>
            </a:rPr>
            <a:t>Audit</a:t>
          </a:r>
          <a:r>
            <a:rPr lang="ro-RO" sz="1000" b="0" i="0" u="none" strike="noStrike" baseline="0">
              <a:solidFill>
                <a:srgbClr val="808000"/>
              </a:solidFill>
              <a:latin typeface="Arial"/>
              <a:cs typeface="Arial"/>
            </a:rPr>
            <a:t> iar apoi se alege </a:t>
          </a:r>
          <a:r>
            <a:rPr lang="ro-RO" sz="1000" b="1" i="0" u="none" strike="noStrike" baseline="0">
              <a:solidFill>
                <a:srgbClr val="808000"/>
              </a:solidFill>
              <a:latin typeface="Arial"/>
              <a:cs typeface="Arial"/>
            </a:rPr>
            <a:t>Eliminarea tuturor sagetilor</a:t>
          </a:r>
          <a:r>
            <a:rPr lang="ro-RO" sz="1000" b="0" i="0" u="none" strike="noStrike" baseline="0">
              <a:solidFill>
                <a:srgbClr val="808000"/>
              </a:solidFill>
              <a:latin typeface="Arial"/>
              <a:cs typeface="Aria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2050" name="AutoShape 2">
          <a:hlinkClick xmlns:r="http://schemas.openxmlformats.org/officeDocument/2006/relationships" r:id="rId1"/>
          <a:extLst>
            <a:ext uri="{FF2B5EF4-FFF2-40B4-BE49-F238E27FC236}">
              <a16:creationId xmlns:a16="http://schemas.microsoft.com/office/drawing/2014/main" id="{17104D59-E4C8-495F-B2B9-9EC0DB99F23C}"/>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0</xdr:colOff>
      <xdr:row>4</xdr:row>
      <xdr:rowOff>9525</xdr:rowOff>
    </xdr:from>
    <xdr:to>
      <xdr:col>10</xdr:col>
      <xdr:colOff>266700</xdr:colOff>
      <xdr:row>14</xdr:row>
      <xdr:rowOff>142875</xdr:rowOff>
    </xdr:to>
    <xdr:sp macro="" textlink="">
      <xdr:nvSpPr>
        <xdr:cNvPr id="2051" name="Text Box 3">
          <a:extLst>
            <a:ext uri="{FF2B5EF4-FFF2-40B4-BE49-F238E27FC236}">
              <a16:creationId xmlns:a16="http://schemas.microsoft.com/office/drawing/2014/main" id="{34A1E202-C6D8-4CDD-A733-53D1B649619D}"/>
            </a:ext>
          </a:extLst>
        </xdr:cNvPr>
        <xdr:cNvSpPr txBox="1">
          <a:spLocks noChangeArrowheads="1"/>
        </xdr:cNvSpPr>
      </xdr:nvSpPr>
      <xdr:spPr bwMode="auto">
        <a:xfrm>
          <a:off x="609600" y="657225"/>
          <a:ext cx="5753100" cy="190500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808000"/>
              </a:solidFill>
              <a:latin typeface="Arial"/>
              <a:cs typeface="Arial"/>
            </a:rPr>
            <a:t>Excelul ofera posibilitatea protejarii prin parola a registrului cat si a foilor de calcul (se protejeaza astfel structura registrului, obiectele si cuprinsul foilor). In urma protejarii foii, continutul acesteia nu mai poate fi modificat. In urma protejarii registrului, structura acestuia nu mai poate fi modificata (nu se mai permit operatii asupra foilor de lucru - adaugare, stergere, redenumire)</a:t>
          </a:r>
        </a:p>
        <a:p>
          <a:pPr algn="l" rtl="0">
            <a:defRPr sz="1000"/>
          </a:pPr>
          <a:endParaRPr lang="ro-RO" sz="1000" b="0" i="0" u="none" strike="noStrike" baseline="0">
            <a:solidFill>
              <a:srgbClr val="808000"/>
            </a:solidFill>
            <a:latin typeface="Arial"/>
            <a:cs typeface="Arial"/>
          </a:endParaRPr>
        </a:p>
        <a:p>
          <a:pPr algn="l" rtl="0">
            <a:defRPr sz="1000"/>
          </a:pPr>
          <a:r>
            <a:rPr lang="ro-RO" sz="1000" b="0" i="0" u="none" strike="noStrike" baseline="0">
              <a:solidFill>
                <a:srgbClr val="808000"/>
              </a:solidFill>
              <a:latin typeface="Arial"/>
              <a:cs typeface="Arial"/>
            </a:rPr>
            <a:t>Comanda:</a:t>
          </a:r>
        </a:p>
        <a:p>
          <a:pPr algn="l" rtl="0">
            <a:defRPr sz="1000"/>
          </a:pPr>
          <a:r>
            <a:rPr lang="ro-RO" sz="1000" b="0" i="0" u="none" strike="noStrike" baseline="0">
              <a:solidFill>
                <a:srgbClr val="808000"/>
              </a:solidFill>
              <a:latin typeface="Arial"/>
              <a:cs typeface="Arial"/>
            </a:rPr>
            <a:t>meniul Instrumente &gt; Protectie &gt; Protejare foaie</a:t>
          </a:r>
        </a:p>
        <a:p>
          <a:pPr algn="l" rtl="0">
            <a:defRPr sz="1000"/>
          </a:pPr>
          <a:r>
            <a:rPr lang="ro-RO" sz="1000" b="0" i="0" u="none" strike="noStrike" baseline="0">
              <a:solidFill>
                <a:srgbClr val="808000"/>
              </a:solidFill>
              <a:latin typeface="Arial"/>
              <a:cs typeface="Arial"/>
            </a:rPr>
            <a:t>meniul Instrumente &gt; Protectie &gt; Protejare registru de lucru</a:t>
          </a:r>
        </a:p>
        <a:p>
          <a:pPr algn="l" rtl="0">
            <a:defRPr sz="1000"/>
          </a:pPr>
          <a:endParaRPr lang="ro-RO" sz="1000" b="0" i="0" u="none" strike="noStrike" baseline="0">
            <a:solidFill>
              <a:srgbClr val="808000"/>
            </a:solidFill>
            <a:latin typeface="Arial"/>
            <a:cs typeface="Arial"/>
          </a:endParaRPr>
        </a:p>
        <a:p>
          <a:pPr algn="l" rtl="0">
            <a:defRPr sz="1000"/>
          </a:pPr>
          <a:r>
            <a:rPr lang="ro-RO" sz="1000" b="0" i="0" u="none" strike="noStrike" baseline="0">
              <a:solidFill>
                <a:srgbClr val="808000"/>
              </a:solidFill>
              <a:latin typeface="Arial"/>
              <a:cs typeface="Arial"/>
            </a:rPr>
            <a:t>Se va introduce parola si se va reconfirma parola.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3073" name="AutoShape 1">
          <a:hlinkClick xmlns:r="http://schemas.openxmlformats.org/officeDocument/2006/relationships" r:id="rId1"/>
          <a:extLst>
            <a:ext uri="{FF2B5EF4-FFF2-40B4-BE49-F238E27FC236}">
              <a16:creationId xmlns:a16="http://schemas.microsoft.com/office/drawing/2014/main" id="{0FCBE380-C749-4412-98FB-E6347C418E92}"/>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9525</xdr:colOff>
      <xdr:row>4</xdr:row>
      <xdr:rowOff>9525</xdr:rowOff>
    </xdr:from>
    <xdr:to>
      <xdr:col>9</xdr:col>
      <xdr:colOff>590550</xdr:colOff>
      <xdr:row>14</xdr:row>
      <xdr:rowOff>85725</xdr:rowOff>
    </xdr:to>
    <xdr:sp macro="" textlink="">
      <xdr:nvSpPr>
        <xdr:cNvPr id="3074" name="Text Box 2">
          <a:extLst>
            <a:ext uri="{FF2B5EF4-FFF2-40B4-BE49-F238E27FC236}">
              <a16:creationId xmlns:a16="http://schemas.microsoft.com/office/drawing/2014/main" id="{38AF54EC-05B2-4980-9E8E-E87F83EB71D5}"/>
            </a:ext>
          </a:extLst>
        </xdr:cNvPr>
        <xdr:cNvSpPr txBox="1">
          <a:spLocks noChangeArrowheads="1"/>
        </xdr:cNvSpPr>
      </xdr:nvSpPr>
      <xdr:spPr bwMode="auto">
        <a:xfrm>
          <a:off x="619125" y="657225"/>
          <a:ext cx="5753100" cy="16954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808000"/>
              </a:solidFill>
              <a:latin typeface="Arial"/>
              <a:cs typeface="Arial"/>
            </a:rPr>
            <a:t> In urma protejarii foii, continutul acesteia nu mai poate fi modificat. Se poate modifica totusi continutul unei celule dintr-o foaie blocata doar daca se modifica atributul "Blocate" al celulelor (in mod implicit acest atribut este activ, deci trebuie debifat).</a:t>
          </a:r>
        </a:p>
        <a:p>
          <a:pPr algn="l" rtl="0">
            <a:defRPr sz="1000"/>
          </a:pPr>
          <a:endParaRPr lang="ro-RO" sz="1000" b="0" i="0" u="none" strike="noStrike" baseline="0">
            <a:solidFill>
              <a:srgbClr val="808000"/>
            </a:solidFill>
            <a:latin typeface="Arial"/>
            <a:cs typeface="Arial"/>
          </a:endParaRPr>
        </a:p>
        <a:p>
          <a:pPr algn="l" rtl="0">
            <a:defRPr sz="1000"/>
          </a:pPr>
          <a:r>
            <a:rPr lang="ro-RO" sz="1000" b="0" i="0" u="none" strike="noStrike" baseline="0">
              <a:solidFill>
                <a:srgbClr val="808000"/>
              </a:solidFill>
              <a:latin typeface="Arial"/>
              <a:cs typeface="Arial"/>
            </a:rPr>
            <a:t>Click dreapta pe celula &gt; Formatare celule &gt; Tabul Protectie&gt; Se debifeaza atributul "Blocate"</a:t>
          </a:r>
        </a:p>
        <a:p>
          <a:pPr algn="l" rtl="0">
            <a:defRPr sz="1000"/>
          </a:pPr>
          <a:r>
            <a:rPr lang="ro-RO" sz="1000" b="0" i="0" u="none" strike="noStrike" baseline="0">
              <a:solidFill>
                <a:srgbClr val="808000"/>
              </a:solidFill>
              <a:latin typeface="Arial"/>
              <a:cs typeface="Arial"/>
            </a:rPr>
            <a:t>Apoi se protejeaza foaia.</a:t>
          </a:r>
        </a:p>
        <a:p>
          <a:pPr algn="l" rtl="0">
            <a:defRPr sz="1000"/>
          </a:pPr>
          <a:r>
            <a:rPr lang="ro-RO" sz="1000" b="0" i="0" u="none" strike="noStrike" baseline="0">
              <a:solidFill>
                <a:srgbClr val="808000"/>
              </a:solidFill>
              <a:latin typeface="Arial"/>
              <a:cs typeface="Arial"/>
            </a:rPr>
            <a:t>Comanda:</a:t>
          </a:r>
        </a:p>
        <a:p>
          <a:pPr algn="l" rtl="0">
            <a:defRPr sz="1000"/>
          </a:pPr>
          <a:r>
            <a:rPr lang="ro-RO" sz="1000" b="0" i="0" u="none" strike="noStrike" baseline="0">
              <a:solidFill>
                <a:srgbClr val="808000"/>
              </a:solidFill>
              <a:latin typeface="Arial"/>
              <a:cs typeface="Arial"/>
            </a:rPr>
            <a:t>meniul Instrumente &gt; Protectie &gt; Protejare foaie</a:t>
          </a:r>
        </a:p>
        <a:p>
          <a:pPr algn="l" rtl="0">
            <a:defRPr sz="1000"/>
          </a:pPr>
          <a:r>
            <a:rPr lang="ro-RO" sz="1000" b="0" i="0" u="none" strike="noStrike" baseline="0">
              <a:solidFill>
                <a:srgbClr val="808000"/>
              </a:solidFill>
              <a:latin typeface="Arial"/>
              <a:cs typeface="Arial"/>
            </a:rPr>
            <a:t>Se va introduce parola si se va reconfirma parola.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4097" name="AutoShape 1">
          <a:hlinkClick xmlns:r="http://schemas.openxmlformats.org/officeDocument/2006/relationships" r:id="rId1"/>
          <a:extLst>
            <a:ext uri="{FF2B5EF4-FFF2-40B4-BE49-F238E27FC236}">
              <a16:creationId xmlns:a16="http://schemas.microsoft.com/office/drawing/2014/main" id="{CAB177CF-2B3E-4E84-956A-F4D5DB8012F8}"/>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0</xdr:colOff>
      <xdr:row>3</xdr:row>
      <xdr:rowOff>152400</xdr:rowOff>
    </xdr:from>
    <xdr:to>
      <xdr:col>9</xdr:col>
      <xdr:colOff>485775</xdr:colOff>
      <xdr:row>14</xdr:row>
      <xdr:rowOff>66675</xdr:rowOff>
    </xdr:to>
    <xdr:sp macro="" textlink="">
      <xdr:nvSpPr>
        <xdr:cNvPr id="4098" name="Text Box 2">
          <a:extLst>
            <a:ext uri="{FF2B5EF4-FFF2-40B4-BE49-F238E27FC236}">
              <a16:creationId xmlns:a16="http://schemas.microsoft.com/office/drawing/2014/main" id="{352528DD-0D4E-4E72-8DB0-F5610502B7B8}"/>
            </a:ext>
          </a:extLst>
        </xdr:cNvPr>
        <xdr:cNvSpPr txBox="1">
          <a:spLocks noChangeArrowheads="1"/>
        </xdr:cNvSpPr>
      </xdr:nvSpPr>
      <xdr:spPr bwMode="auto">
        <a:xfrm>
          <a:off x="609600" y="638175"/>
          <a:ext cx="5753100" cy="16954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808000"/>
              </a:solidFill>
              <a:latin typeface="Arial"/>
              <a:cs typeface="Arial"/>
            </a:rPr>
            <a:t>Validarea datelor permite verificarea acestora inainte de a fi introduse, pentru a nu se strecura date gresite in tabele. Excelul ofera trei tipuri de actiune in urma verificarii:</a:t>
          </a:r>
        </a:p>
        <a:p>
          <a:pPr algn="l" rtl="0">
            <a:defRPr sz="1000"/>
          </a:pPr>
          <a:r>
            <a:rPr lang="ro-RO" sz="1000" b="0" i="0" u="none" strike="noStrike" baseline="0">
              <a:solidFill>
                <a:srgbClr val="808000"/>
              </a:solidFill>
              <a:latin typeface="Arial"/>
              <a:cs typeface="Arial"/>
            </a:rPr>
            <a:t>- avertisment cu oprire (nu se permite introducerea datelor necorespunzatoare)</a:t>
          </a:r>
        </a:p>
        <a:p>
          <a:pPr algn="l" rtl="0">
            <a:defRPr sz="1000"/>
          </a:pPr>
          <a:r>
            <a:rPr lang="ro-RO" sz="1000" b="0" i="0" u="none" strike="noStrike" baseline="0">
              <a:solidFill>
                <a:srgbClr val="808000"/>
              </a:solidFill>
              <a:latin typeface="Arial"/>
              <a:cs typeface="Arial"/>
            </a:rPr>
            <a:t>- avertisment de atentionare cu posibilitate de corectare a datelor necorespunzatoare</a:t>
          </a:r>
        </a:p>
        <a:p>
          <a:pPr algn="l" rtl="0">
            <a:defRPr sz="1000"/>
          </a:pPr>
          <a:r>
            <a:rPr lang="ro-RO" sz="1000" b="0" i="0" u="none" strike="noStrike" baseline="0">
              <a:solidFill>
                <a:srgbClr val="808000"/>
              </a:solidFill>
              <a:latin typeface="Arial"/>
              <a:cs typeface="Arial"/>
            </a:rPr>
            <a:t>- avertisment de informare (utilizatorul este atentionat, dar este permisa introducerea datelor necorespunzatoare)</a:t>
          </a:r>
        </a:p>
        <a:p>
          <a:pPr algn="l" rtl="0">
            <a:defRPr sz="1000"/>
          </a:pPr>
          <a:endParaRPr lang="ro-RO" sz="1000" b="0" i="0" u="none" strike="noStrike" baseline="0">
            <a:solidFill>
              <a:srgbClr val="808000"/>
            </a:solidFill>
            <a:latin typeface="Arial"/>
            <a:cs typeface="Arial"/>
          </a:endParaRPr>
        </a:p>
        <a:p>
          <a:pPr algn="l" rtl="0">
            <a:defRPr sz="1000"/>
          </a:pPr>
          <a:r>
            <a:rPr lang="ro-RO" sz="1000" b="0" i="0" u="none" strike="noStrike" baseline="0">
              <a:solidFill>
                <a:srgbClr val="808000"/>
              </a:solidFill>
              <a:latin typeface="Arial"/>
              <a:cs typeface="Arial"/>
            </a:rPr>
            <a:t>Comanda pentru validarea datelor:</a:t>
          </a:r>
        </a:p>
        <a:p>
          <a:pPr algn="l" rtl="0">
            <a:defRPr sz="1000"/>
          </a:pPr>
          <a:r>
            <a:rPr lang="ro-RO" sz="1000" b="0" i="0" u="none" strike="noStrike" baseline="0">
              <a:solidFill>
                <a:srgbClr val="808000"/>
              </a:solidFill>
              <a:latin typeface="Arial"/>
              <a:cs typeface="Arial"/>
            </a:rPr>
            <a:t>meniul Date &gt; Validare &gt; Setari  (Se permite&gt; intregul numar &gt; intre....)</a:t>
          </a:r>
        </a:p>
        <a:p>
          <a:pPr algn="l" rtl="0">
            <a:defRPr sz="1000"/>
          </a:pPr>
          <a:r>
            <a:rPr lang="ro-RO" sz="1000" b="0" i="0" u="none" strike="noStrike" baseline="0">
              <a:solidFill>
                <a:srgbClr val="808000"/>
              </a:solidFill>
              <a:latin typeface="Arial"/>
              <a:cs typeface="Arial"/>
            </a:rPr>
            <a:t>Apoi se opteaza pentru forma de avertisment dorita.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5121" name="AutoShape 1">
          <a:hlinkClick xmlns:r="http://schemas.openxmlformats.org/officeDocument/2006/relationships" r:id="rId1"/>
          <a:extLst>
            <a:ext uri="{FF2B5EF4-FFF2-40B4-BE49-F238E27FC236}">
              <a16:creationId xmlns:a16="http://schemas.microsoft.com/office/drawing/2014/main" id="{9116521C-0E27-418F-A656-7792821D79B4}"/>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9525</xdr:colOff>
      <xdr:row>4</xdr:row>
      <xdr:rowOff>9525</xdr:rowOff>
    </xdr:from>
    <xdr:to>
      <xdr:col>10</xdr:col>
      <xdr:colOff>276225</xdr:colOff>
      <xdr:row>14</xdr:row>
      <xdr:rowOff>85725</xdr:rowOff>
    </xdr:to>
    <xdr:sp macro="" textlink="">
      <xdr:nvSpPr>
        <xdr:cNvPr id="5122" name="Text Box 2">
          <a:extLst>
            <a:ext uri="{FF2B5EF4-FFF2-40B4-BE49-F238E27FC236}">
              <a16:creationId xmlns:a16="http://schemas.microsoft.com/office/drawing/2014/main" id="{91249DF2-940E-4D02-B032-6A29F091871D}"/>
            </a:ext>
          </a:extLst>
        </xdr:cNvPr>
        <xdr:cNvSpPr txBox="1">
          <a:spLocks noChangeArrowheads="1"/>
        </xdr:cNvSpPr>
      </xdr:nvSpPr>
      <xdr:spPr bwMode="auto">
        <a:xfrm>
          <a:off x="619125" y="657225"/>
          <a:ext cx="5753100" cy="16954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808000"/>
              </a:solidFill>
              <a:latin typeface="Arial"/>
              <a:cs typeface="Arial"/>
            </a:rPr>
            <a:t>Formatarile conditionale permit evidentierea datelor ce indeplinesc anumite conditii. Astfel datele ce corespund unui anumit criteriu dat pot fi evidentiate automat printr-o alta culoare, un alt font, stil sau marime. </a:t>
          </a:r>
        </a:p>
        <a:p>
          <a:pPr algn="l" rtl="0">
            <a:defRPr sz="1000"/>
          </a:pPr>
          <a:endParaRPr lang="ro-RO" sz="1000" b="0" i="0" u="none" strike="noStrike" baseline="0">
            <a:solidFill>
              <a:srgbClr val="808000"/>
            </a:solidFill>
            <a:latin typeface="Arial"/>
            <a:cs typeface="Arial"/>
          </a:endParaRPr>
        </a:p>
        <a:p>
          <a:pPr algn="l" rtl="0">
            <a:defRPr sz="1000"/>
          </a:pPr>
          <a:r>
            <a:rPr lang="ro-RO" sz="1000" b="0" i="0" u="none" strike="noStrike" baseline="0">
              <a:solidFill>
                <a:srgbClr val="808000"/>
              </a:solidFill>
              <a:latin typeface="Arial"/>
              <a:cs typeface="Arial"/>
            </a:rPr>
            <a:t>Astfel se selecteaza celulele asupra carora se doreste aplicarea formatelor conditionale. Apoi se da succesiunea de comenzi:</a:t>
          </a:r>
        </a:p>
        <a:p>
          <a:pPr algn="l" rtl="0">
            <a:defRPr sz="1000"/>
          </a:pPr>
          <a:endParaRPr lang="ro-RO" sz="1000" b="0" i="0" u="none" strike="noStrike" baseline="0">
            <a:solidFill>
              <a:srgbClr val="808000"/>
            </a:solidFill>
            <a:latin typeface="Arial"/>
            <a:cs typeface="Arial"/>
          </a:endParaRPr>
        </a:p>
        <a:p>
          <a:pPr algn="l" rtl="0">
            <a:defRPr sz="1000"/>
          </a:pPr>
          <a:r>
            <a:rPr lang="ro-RO" sz="1000" b="0" i="0" u="none" strike="noStrike" baseline="0">
              <a:solidFill>
                <a:srgbClr val="808000"/>
              </a:solidFill>
              <a:latin typeface="Arial"/>
              <a:cs typeface="Arial"/>
            </a:rPr>
            <a:t>meniul Format &gt; Formate conditionale</a:t>
          </a:r>
        </a:p>
        <a:p>
          <a:pPr algn="l" rtl="0">
            <a:defRPr sz="1000"/>
          </a:pPr>
          <a:r>
            <a:rPr lang="ro-RO" sz="1000" b="0" i="0" u="none" strike="noStrike" baseline="0">
              <a:solidFill>
                <a:srgbClr val="808000"/>
              </a:solidFill>
              <a:latin typeface="Arial"/>
              <a:cs typeface="Arial"/>
            </a:rPr>
            <a:t>Apoi se introduce criteriul (de exemplu valoarea intre 1 si 10)</a:t>
          </a:r>
        </a:p>
        <a:p>
          <a:pPr algn="l" rtl="0">
            <a:defRPr sz="1000"/>
          </a:pPr>
          <a:r>
            <a:rPr lang="ro-RO" sz="1000" b="0" i="0" u="none" strike="noStrike" baseline="0">
              <a:solidFill>
                <a:srgbClr val="808000"/>
              </a:solidFill>
              <a:latin typeface="Arial"/>
              <a:cs typeface="Arial"/>
            </a:rPr>
            <a:t>Se va selecta ulterior butonul Format si se va seleca modul de evidentiere.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6145" name="AutoShape 1">
          <a:hlinkClick xmlns:r="http://schemas.openxmlformats.org/officeDocument/2006/relationships" r:id="rId1"/>
          <a:extLst>
            <a:ext uri="{FF2B5EF4-FFF2-40B4-BE49-F238E27FC236}">
              <a16:creationId xmlns:a16="http://schemas.microsoft.com/office/drawing/2014/main" id="{47AA533A-8BBE-40C9-BF00-937903E26412}"/>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9525</xdr:colOff>
      <xdr:row>4</xdr:row>
      <xdr:rowOff>9525</xdr:rowOff>
    </xdr:from>
    <xdr:to>
      <xdr:col>10</xdr:col>
      <xdr:colOff>371475</xdr:colOff>
      <xdr:row>12</xdr:row>
      <xdr:rowOff>152400</xdr:rowOff>
    </xdr:to>
    <xdr:sp macro="" textlink="">
      <xdr:nvSpPr>
        <xdr:cNvPr id="6146" name="Text Box 2">
          <a:extLst>
            <a:ext uri="{FF2B5EF4-FFF2-40B4-BE49-F238E27FC236}">
              <a16:creationId xmlns:a16="http://schemas.microsoft.com/office/drawing/2014/main" id="{737507BD-CAA5-44DB-89CF-D22B2023A970}"/>
            </a:ext>
          </a:extLst>
        </xdr:cNvPr>
        <xdr:cNvSpPr txBox="1">
          <a:spLocks noChangeArrowheads="1"/>
        </xdr:cNvSpPr>
      </xdr:nvSpPr>
      <xdr:spPr bwMode="auto">
        <a:xfrm>
          <a:off x="619125" y="657225"/>
          <a:ext cx="5991225" cy="143827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808000"/>
              </a:solidFill>
              <a:latin typeface="Arial"/>
              <a:cs typeface="Arial"/>
            </a:rPr>
            <a:t>In unele cazuri este util sa se blocheze randurile unui tabel pentru a putea observa mai usor ce reprezinta anumite valori in cazul in care se realizeaza o derulare.</a:t>
          </a:r>
        </a:p>
        <a:p>
          <a:pPr algn="l" rtl="0">
            <a:defRPr sz="1000"/>
          </a:pPr>
          <a:r>
            <a:rPr lang="ro-RO" sz="1000" b="0" i="0" u="none" strike="noStrike" baseline="0">
              <a:solidFill>
                <a:srgbClr val="808000"/>
              </a:solidFill>
              <a:latin typeface="Arial"/>
              <a:cs typeface="Arial"/>
            </a:rPr>
            <a:t>Pentru a bloca antetul unui tabel se vor urmari pasii:</a:t>
          </a:r>
        </a:p>
        <a:p>
          <a:pPr algn="l" rtl="0">
            <a:defRPr sz="1000"/>
          </a:pPr>
          <a:r>
            <a:rPr lang="ro-RO" sz="1000" b="0" i="0" u="none" strike="noStrike" baseline="0">
              <a:solidFill>
                <a:srgbClr val="808000"/>
              </a:solidFill>
              <a:latin typeface="Arial"/>
              <a:cs typeface="Arial"/>
            </a:rPr>
            <a:t>- se selecteaza tot randul ce se afla imediat sub antetul tabelului</a:t>
          </a:r>
        </a:p>
        <a:p>
          <a:pPr algn="l" rtl="0">
            <a:defRPr sz="1000"/>
          </a:pPr>
          <a:r>
            <a:rPr lang="ro-RO" sz="1000" b="0" i="0" u="none" strike="noStrike" baseline="0">
              <a:solidFill>
                <a:srgbClr val="808000"/>
              </a:solidFill>
              <a:latin typeface="Arial"/>
              <a:cs typeface="Arial"/>
            </a:rPr>
            <a:t>- se selecteaza comanda: meniul Fereastra &gt; Inghetare panouri</a:t>
          </a:r>
        </a:p>
        <a:p>
          <a:pPr algn="l" rtl="0">
            <a:defRPr sz="1000"/>
          </a:pPr>
          <a:endParaRPr lang="ro-RO" sz="1000" b="0" i="0" u="none" strike="noStrike" baseline="0">
            <a:solidFill>
              <a:srgbClr val="808000"/>
            </a:solidFill>
            <a:latin typeface="Arial"/>
            <a:cs typeface="Arial"/>
          </a:endParaRPr>
        </a:p>
        <a:p>
          <a:pPr algn="l" rtl="0">
            <a:defRPr sz="1000"/>
          </a:pPr>
          <a:r>
            <a:rPr lang="ro-RO" sz="1000" b="0" i="0" u="none" strike="noStrike" baseline="0">
              <a:solidFill>
                <a:srgbClr val="808000"/>
              </a:solidFill>
              <a:latin typeface="Arial"/>
              <a:cs typeface="Arial"/>
            </a:rPr>
            <a:t>Daca se doreste revenirea la forma initiala se da comanda:</a:t>
          </a:r>
        </a:p>
        <a:p>
          <a:pPr algn="l" rtl="0">
            <a:defRPr sz="1000"/>
          </a:pPr>
          <a:r>
            <a:rPr lang="ro-RO" sz="1000" b="0" i="0" u="none" strike="noStrike" baseline="0">
              <a:solidFill>
                <a:srgbClr val="808000"/>
              </a:solidFill>
              <a:latin typeface="Arial"/>
              <a:cs typeface="Arial"/>
            </a:rPr>
            <a:t>meniul Fereastra &gt; Anulare Inghetare panouri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7169" name="AutoShape 1">
          <a:hlinkClick xmlns:r="http://schemas.openxmlformats.org/officeDocument/2006/relationships" r:id="rId1"/>
          <a:extLst>
            <a:ext uri="{FF2B5EF4-FFF2-40B4-BE49-F238E27FC236}">
              <a16:creationId xmlns:a16="http://schemas.microsoft.com/office/drawing/2014/main" id="{F3CA3637-0956-4EA0-AE09-A2B11504D812}"/>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9525</xdr:colOff>
      <xdr:row>4</xdr:row>
      <xdr:rowOff>9525</xdr:rowOff>
    </xdr:from>
    <xdr:to>
      <xdr:col>9</xdr:col>
      <xdr:colOff>0</xdr:colOff>
      <xdr:row>16</xdr:row>
      <xdr:rowOff>142875</xdr:rowOff>
    </xdr:to>
    <xdr:sp macro="" textlink="">
      <xdr:nvSpPr>
        <xdr:cNvPr id="7170" name="Text Box 2">
          <a:extLst>
            <a:ext uri="{FF2B5EF4-FFF2-40B4-BE49-F238E27FC236}">
              <a16:creationId xmlns:a16="http://schemas.microsoft.com/office/drawing/2014/main" id="{C4B24BB7-24CD-4D8B-9C7F-3FFE2D37CFDD}"/>
            </a:ext>
          </a:extLst>
        </xdr:cNvPr>
        <xdr:cNvSpPr txBox="1">
          <a:spLocks noChangeArrowheads="1"/>
        </xdr:cNvSpPr>
      </xdr:nvSpPr>
      <xdr:spPr bwMode="auto">
        <a:xfrm>
          <a:off x="619125" y="657225"/>
          <a:ext cx="4867275" cy="20764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808000"/>
              </a:solidFill>
              <a:latin typeface="Arial"/>
              <a:cs typeface="Arial"/>
            </a:rPr>
            <a:t>Excel permite inserarea unor hiperlegaturi (legaturi, linkuri) spre alte resurse.</a:t>
          </a:r>
        </a:p>
        <a:p>
          <a:pPr algn="l" rtl="0">
            <a:defRPr sz="1000"/>
          </a:pPr>
          <a:r>
            <a:rPr lang="ro-RO" sz="1000" b="0" i="0" u="none" strike="noStrike" baseline="0">
              <a:solidFill>
                <a:srgbClr val="808000"/>
              </a:solidFill>
              <a:latin typeface="Arial"/>
              <a:cs typeface="Arial"/>
            </a:rPr>
            <a:t>Pentru a insera un link trebuie urmate etapele:</a:t>
          </a:r>
        </a:p>
        <a:p>
          <a:pPr algn="l" rtl="0">
            <a:defRPr sz="1000"/>
          </a:pPr>
          <a:endParaRPr lang="ro-RO" sz="1000" b="0" i="0" u="none" strike="noStrike" baseline="0">
            <a:solidFill>
              <a:srgbClr val="808000"/>
            </a:solidFill>
            <a:latin typeface="Arial"/>
            <a:cs typeface="Arial"/>
          </a:endParaRPr>
        </a:p>
        <a:p>
          <a:pPr algn="l" rtl="0">
            <a:defRPr sz="1000"/>
          </a:pPr>
          <a:r>
            <a:rPr lang="ro-RO" sz="1000" b="0" i="0" u="none" strike="noStrike" baseline="0">
              <a:solidFill>
                <a:srgbClr val="808000"/>
              </a:solidFill>
              <a:latin typeface="Arial"/>
              <a:cs typeface="Arial"/>
            </a:rPr>
            <a:t>- se selecteaza obiectul ce va actiona drept link (o celula, o imagine, o diagrama, un alt obiect de pe foaie)</a:t>
          </a:r>
        </a:p>
        <a:p>
          <a:pPr algn="l" rtl="0">
            <a:defRPr sz="1000"/>
          </a:pPr>
          <a:r>
            <a:rPr lang="ro-RO" sz="1000" b="0" i="0" u="none" strike="noStrike" baseline="0">
              <a:solidFill>
                <a:srgbClr val="808000"/>
              </a:solidFill>
              <a:latin typeface="Arial"/>
              <a:cs typeface="Arial"/>
            </a:rPr>
            <a:t>- se da click dreapta</a:t>
          </a:r>
        </a:p>
        <a:p>
          <a:pPr algn="l" rtl="0">
            <a:defRPr sz="1000"/>
          </a:pPr>
          <a:r>
            <a:rPr lang="ro-RO" sz="1000" b="0" i="0" u="none" strike="noStrike" baseline="0">
              <a:solidFill>
                <a:srgbClr val="808000"/>
              </a:solidFill>
              <a:latin typeface="Arial"/>
              <a:cs typeface="Arial"/>
            </a:rPr>
            <a:t>- se selecteaza optiunea Hyperlink...</a:t>
          </a:r>
        </a:p>
        <a:p>
          <a:pPr algn="l" rtl="0">
            <a:defRPr sz="1000"/>
          </a:pPr>
          <a:r>
            <a:rPr lang="ro-RO" sz="1000" b="0" i="0" u="none" strike="noStrike" baseline="0">
              <a:solidFill>
                <a:srgbClr val="808000"/>
              </a:solidFill>
              <a:latin typeface="Arial"/>
              <a:cs typeface="Arial"/>
            </a:rPr>
            <a:t>- se va selecta resursa spre care se face legatura (un site, un alt fisier, o alta foaie din registrul de lucru, o anumita celula din registrul de lucru)</a:t>
          </a:r>
        </a:p>
        <a:p>
          <a:pPr algn="l" rtl="0">
            <a:defRPr sz="1000"/>
          </a:pPr>
          <a:r>
            <a:rPr lang="ro-RO" sz="1000" b="0" i="0" u="none" strike="noStrike" baseline="0">
              <a:solidFill>
                <a:srgbClr val="808000"/>
              </a:solidFill>
              <a:latin typeface="Arial"/>
              <a:cs typeface="Arial"/>
            </a:rPr>
            <a:t>Daca se doreste crearea unei legaturi spre un obiect din acelasi registru de lucru se va selecta din fereastra de inserarea a unei legaturi butonul "Plasare in acest document".</a:t>
          </a:r>
        </a:p>
        <a:p>
          <a:pPr algn="l" rtl="0">
            <a:defRPr sz="1000"/>
          </a:pPr>
          <a:r>
            <a:rPr lang="ro-RO" sz="1000" b="0" i="0" u="none" strike="noStrike" baseline="0">
              <a:solidFill>
                <a:srgbClr val="808000"/>
              </a:solidFill>
              <a:latin typeface="Arial"/>
              <a:cs typeface="Arial"/>
            </a:rPr>
            <a:t>Un exemplu de inserare a legaturilor il reprezinta chiar meniul din foaia "Cuprins".</a:t>
          </a:r>
        </a:p>
        <a:p>
          <a:pPr algn="l" rtl="0">
            <a:defRPr sz="1000"/>
          </a:pPr>
          <a:endParaRPr lang="ro-RO" sz="1000" b="0" i="0" u="none" strike="noStrike" baseline="0">
            <a:solidFill>
              <a:srgbClr val="808000"/>
            </a:solidFill>
            <a:latin typeface="Arial"/>
            <a:cs typeface="Arial"/>
          </a:endParaRPr>
        </a:p>
      </xdr:txBody>
    </xdr:sp>
    <xdr:clientData/>
  </xdr:twoCellAnchor>
  <xdr:twoCellAnchor editAs="oneCell">
    <xdr:from>
      <xdr:col>2</xdr:col>
      <xdr:colOff>0</xdr:colOff>
      <xdr:row>19</xdr:row>
      <xdr:rowOff>123825</xdr:rowOff>
    </xdr:from>
    <xdr:to>
      <xdr:col>5</xdr:col>
      <xdr:colOff>200025</xdr:colOff>
      <xdr:row>34</xdr:row>
      <xdr:rowOff>114300</xdr:rowOff>
    </xdr:to>
    <xdr:pic>
      <xdr:nvPicPr>
        <xdr:cNvPr id="7172" name="Picture 4">
          <a:extLst>
            <a:ext uri="{FF2B5EF4-FFF2-40B4-BE49-F238E27FC236}">
              <a16:creationId xmlns:a16="http://schemas.microsoft.com/office/drawing/2014/main" id="{E9B87C77-0BB6-4885-B407-982CD98235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3200400"/>
          <a:ext cx="2028825" cy="2419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266700</xdr:colOff>
      <xdr:row>20</xdr:row>
      <xdr:rowOff>28575</xdr:rowOff>
    </xdr:from>
    <xdr:to>
      <xdr:col>14</xdr:col>
      <xdr:colOff>114300</xdr:colOff>
      <xdr:row>42</xdr:row>
      <xdr:rowOff>47625</xdr:rowOff>
    </xdr:to>
    <xdr:pic>
      <xdr:nvPicPr>
        <xdr:cNvPr id="7173" name="Picture 5">
          <a:extLst>
            <a:ext uri="{FF2B5EF4-FFF2-40B4-BE49-F238E27FC236}">
              <a16:creationId xmlns:a16="http://schemas.microsoft.com/office/drawing/2014/main" id="{1129CC25-E8A2-41CC-89C6-83195D1A00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14700" y="3267075"/>
          <a:ext cx="5334000" cy="358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8193" name="AutoShape 1">
          <a:hlinkClick xmlns:r="http://schemas.openxmlformats.org/officeDocument/2006/relationships" r:id="rId1"/>
          <a:extLst>
            <a:ext uri="{FF2B5EF4-FFF2-40B4-BE49-F238E27FC236}">
              <a16:creationId xmlns:a16="http://schemas.microsoft.com/office/drawing/2014/main" id="{903554C9-8A3C-4E6D-B0EF-BABDD34B848D}"/>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9525</xdr:colOff>
      <xdr:row>4</xdr:row>
      <xdr:rowOff>9525</xdr:rowOff>
    </xdr:from>
    <xdr:to>
      <xdr:col>6</xdr:col>
      <xdr:colOff>600075</xdr:colOff>
      <xdr:row>9</xdr:row>
      <xdr:rowOff>19050</xdr:rowOff>
    </xdr:to>
    <xdr:sp macro="" textlink="">
      <xdr:nvSpPr>
        <xdr:cNvPr id="8194" name="Text Box 2">
          <a:extLst>
            <a:ext uri="{FF2B5EF4-FFF2-40B4-BE49-F238E27FC236}">
              <a16:creationId xmlns:a16="http://schemas.microsoft.com/office/drawing/2014/main" id="{DF4E52F5-6D13-4589-AEF2-784AFE99EF67}"/>
            </a:ext>
          </a:extLst>
        </xdr:cNvPr>
        <xdr:cNvSpPr txBox="1">
          <a:spLocks noChangeArrowheads="1"/>
        </xdr:cNvSpPr>
      </xdr:nvSpPr>
      <xdr:spPr bwMode="auto">
        <a:xfrm>
          <a:off x="619125" y="657225"/>
          <a:ext cx="3638550" cy="8191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808000"/>
              </a:solidFill>
              <a:latin typeface="Arial"/>
              <a:cs typeface="Arial"/>
            </a:rPr>
            <a:t>Uneori este necesar sa se realizeze o copiere prin transpunere.</a:t>
          </a:r>
        </a:p>
        <a:p>
          <a:pPr algn="l" rtl="0">
            <a:defRPr sz="1000"/>
          </a:pPr>
          <a:r>
            <a:rPr lang="ro-RO" sz="1000" b="0" i="0" u="none" strike="noStrike" baseline="0">
              <a:solidFill>
                <a:srgbClr val="808000"/>
              </a:solidFill>
              <a:latin typeface="Arial"/>
              <a:cs typeface="Arial"/>
            </a:rPr>
            <a:t>Adica datele de pe randuri sa se transpuna pe coloane. Aceasta operatie se realizeaza prin copierea speciala, avand grija sa se bifeze optiunea Transpunere</a:t>
          </a:r>
        </a:p>
      </xdr:txBody>
    </xdr:sp>
    <xdr:clientData/>
  </xdr:twoCellAnchor>
  <xdr:twoCellAnchor>
    <xdr:from>
      <xdr:col>2</xdr:col>
      <xdr:colOff>123825</xdr:colOff>
      <xdr:row>11</xdr:row>
      <xdr:rowOff>104775</xdr:rowOff>
    </xdr:from>
    <xdr:to>
      <xdr:col>3</xdr:col>
      <xdr:colOff>438150</xdr:colOff>
      <xdr:row>13</xdr:row>
      <xdr:rowOff>142875</xdr:rowOff>
    </xdr:to>
    <xdr:sp macro="" textlink="">
      <xdr:nvSpPr>
        <xdr:cNvPr id="8195" name="AutoShape 3">
          <a:extLst>
            <a:ext uri="{FF2B5EF4-FFF2-40B4-BE49-F238E27FC236}">
              <a16:creationId xmlns:a16="http://schemas.microsoft.com/office/drawing/2014/main" id="{34AC2C5B-7DE0-40A6-802E-6352BE8A5EA0}"/>
            </a:ext>
          </a:extLst>
        </xdr:cNvPr>
        <xdr:cNvSpPr>
          <a:spLocks noChangeArrowheads="1"/>
        </xdr:cNvSpPr>
      </xdr:nvSpPr>
      <xdr:spPr bwMode="auto">
        <a:xfrm>
          <a:off x="1343025" y="1885950"/>
          <a:ext cx="923925" cy="361950"/>
        </a:xfrm>
        <a:prstGeom prst="rightArrow">
          <a:avLst>
            <a:gd name="adj1" fmla="val 50000"/>
            <a:gd name="adj2" fmla="val 63816"/>
          </a:avLst>
        </a:prstGeom>
        <a:gradFill rotWithShape="0">
          <a:gsLst>
            <a:gs pos="0">
              <a:srgbClr xmlns:mc="http://schemas.openxmlformats.org/markup-compatibility/2006" xmlns:a14="http://schemas.microsoft.com/office/drawing/2010/main" val="808000" mc:Ignorable="a14" a14:legacySpreadsheetColorIndex="19"/>
            </a:gs>
            <a:gs pos="100000">
              <a:srgbClr xmlns:mc="http://schemas.openxmlformats.org/markup-compatibility/2006" xmlns:a14="http://schemas.microsoft.com/office/drawing/2010/main" val="333300" mc:Ignorable="a14" a14:legacySpreadsheetColorIndex="59"/>
            </a:gs>
          </a:gsLst>
          <a:lin ang="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2</xdr:row>
      <xdr:rowOff>9525</xdr:rowOff>
    </xdr:from>
    <xdr:to>
      <xdr:col>0</xdr:col>
      <xdr:colOff>514350</xdr:colOff>
      <xdr:row>3</xdr:row>
      <xdr:rowOff>9525</xdr:rowOff>
    </xdr:to>
    <xdr:sp macro="" textlink="">
      <xdr:nvSpPr>
        <xdr:cNvPr id="9217" name="AutoShape 1">
          <a:hlinkClick xmlns:r="http://schemas.openxmlformats.org/officeDocument/2006/relationships" r:id="rId1"/>
          <a:extLst>
            <a:ext uri="{FF2B5EF4-FFF2-40B4-BE49-F238E27FC236}">
              <a16:creationId xmlns:a16="http://schemas.microsoft.com/office/drawing/2014/main" id="{BDD1AAC4-CD6D-424A-9335-B295019FECE9}"/>
            </a:ext>
          </a:extLst>
        </xdr:cNvPr>
        <xdr:cNvSpPr>
          <a:spLocks noChangeArrowheads="1"/>
        </xdr:cNvSpPr>
      </xdr:nvSpPr>
      <xdr:spPr bwMode="auto">
        <a:xfrm>
          <a:off x="76200" y="333375"/>
          <a:ext cx="438150" cy="161925"/>
        </a:xfrm>
        <a:prstGeom prst="leftArrow">
          <a:avLst>
            <a:gd name="adj1" fmla="val 41176"/>
            <a:gd name="adj2" fmla="val 70591"/>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editAs="oneCell">
    <xdr:from>
      <xdr:col>1</xdr:col>
      <xdr:colOff>9525</xdr:colOff>
      <xdr:row>4</xdr:row>
      <xdr:rowOff>9525</xdr:rowOff>
    </xdr:from>
    <xdr:to>
      <xdr:col>9</xdr:col>
      <xdr:colOff>152400</xdr:colOff>
      <xdr:row>9</xdr:row>
      <xdr:rowOff>85725</xdr:rowOff>
    </xdr:to>
    <xdr:sp macro="" textlink="">
      <xdr:nvSpPr>
        <xdr:cNvPr id="9218" name="Text Box 2">
          <a:extLst>
            <a:ext uri="{FF2B5EF4-FFF2-40B4-BE49-F238E27FC236}">
              <a16:creationId xmlns:a16="http://schemas.microsoft.com/office/drawing/2014/main" id="{0439AAC9-3BCE-436A-8023-2A70122EC4DF}"/>
            </a:ext>
          </a:extLst>
        </xdr:cNvPr>
        <xdr:cNvSpPr txBox="1">
          <a:spLocks noChangeArrowheads="1"/>
        </xdr:cNvSpPr>
      </xdr:nvSpPr>
      <xdr:spPr bwMode="auto">
        <a:xfrm>
          <a:off x="619125" y="657225"/>
          <a:ext cx="5019675" cy="88582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808000" mc:Ignorable="a14" a14:legacySpreadsheetColorIndex="19"/>
          </a:solid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808000"/>
              </a:solidFill>
              <a:latin typeface="Arial"/>
              <a:cs typeface="Arial"/>
            </a:rPr>
            <a:t>Uneori este necesar sa se introduca in formulele Excel date care se gasesc in alta foaie.</a:t>
          </a:r>
        </a:p>
        <a:p>
          <a:pPr algn="l" rtl="0">
            <a:defRPr sz="1000"/>
          </a:pPr>
          <a:r>
            <a:rPr lang="ro-RO" sz="1000" b="0" i="0" u="none" strike="noStrike" baseline="0">
              <a:solidFill>
                <a:srgbClr val="808000"/>
              </a:solidFill>
              <a:latin typeface="Arial"/>
              <a:cs typeface="Arial"/>
            </a:rPr>
            <a:t>Pentru a realiza acest lucru este necesar sa se respecte urmatoarea regula:</a:t>
          </a:r>
        </a:p>
        <a:p>
          <a:pPr algn="l" rtl="0">
            <a:defRPr sz="1000"/>
          </a:pPr>
          <a:r>
            <a:rPr lang="ro-RO" sz="1000" b="0" i="0" u="none" strike="noStrike" baseline="0">
              <a:solidFill>
                <a:srgbClr val="808000"/>
              </a:solidFill>
              <a:latin typeface="Arial"/>
              <a:cs typeface="Arial"/>
            </a:rPr>
            <a:t>Adresa unei celule din alta foaie: 'Nume_foaie'!adresa_celula</a:t>
          </a:r>
        </a:p>
        <a:p>
          <a:pPr algn="l" rtl="0">
            <a:defRPr sz="1000"/>
          </a:pPr>
          <a:r>
            <a:rPr lang="ro-RO" sz="1000" b="0" i="0" u="none" strike="noStrike" baseline="0">
              <a:solidFill>
                <a:srgbClr val="808000"/>
              </a:solidFill>
              <a:latin typeface="Arial"/>
              <a:cs typeface="Arial"/>
            </a:rPr>
            <a:t>(Exemplu:'7'!F13 - reprezinta adresa celulei F13 din foaia cu numele "7").</a:t>
          </a:r>
        </a:p>
        <a:p>
          <a:pPr algn="l" rtl="0">
            <a:defRPr sz="1000"/>
          </a:pPr>
          <a:r>
            <a:rPr lang="ro-RO" sz="1000" b="0" i="0" u="none" strike="noStrike" baseline="0">
              <a:solidFill>
                <a:srgbClr val="808000"/>
              </a:solidFill>
              <a:latin typeface="Arial"/>
              <a:cs typeface="Arial"/>
            </a:rPr>
            <a:t>Celulele din alte foi de calcul se pot selecta si cu ajutorul mouse-ului.</a:t>
          </a:r>
        </a:p>
      </xdr:txBody>
    </xdr:sp>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
  <dimension ref="B1:G18"/>
  <sheetViews>
    <sheetView tabSelected="1" workbookViewId="0">
      <selection activeCell="I25" sqref="I25"/>
    </sheetView>
  </sheetViews>
  <sheetFormatPr defaultRowHeight="12.75" x14ac:dyDescent="0.2"/>
  <cols>
    <col min="1" max="1" width="9.140625" style="4"/>
    <col min="2" max="2" width="3.28515625" style="4" customWidth="1"/>
    <col min="3" max="16384" width="9.140625" style="4"/>
  </cols>
  <sheetData>
    <row r="1" spans="2:7" ht="21" customHeight="1" x14ac:dyDescent="0.25">
      <c r="B1" s="3" t="s">
        <v>129</v>
      </c>
    </row>
    <row r="2" spans="2:7" ht="21" customHeight="1" x14ac:dyDescent="0.25">
      <c r="B2" s="3"/>
    </row>
    <row r="3" spans="2:7" ht="5.0999999999999996" customHeight="1" x14ac:dyDescent="0.25">
      <c r="B3" s="5"/>
      <c r="C3" s="6"/>
      <c r="D3" s="6"/>
      <c r="E3" s="6"/>
      <c r="F3" s="6"/>
      <c r="G3" s="6"/>
    </row>
    <row r="4" spans="2:7" ht="6.75" customHeight="1" x14ac:dyDescent="0.2"/>
    <row r="5" spans="2:7" x14ac:dyDescent="0.2">
      <c r="B5" s="7"/>
      <c r="C5" s="8" t="s">
        <v>0</v>
      </c>
      <c r="D5" s="9"/>
    </row>
    <row r="6" spans="2:7" x14ac:dyDescent="0.2">
      <c r="B6" s="7"/>
      <c r="C6" s="8" t="s">
        <v>1</v>
      </c>
      <c r="D6" s="9"/>
    </row>
    <row r="7" spans="2:7" x14ac:dyDescent="0.2">
      <c r="B7" s="7"/>
      <c r="C7" s="8" t="s">
        <v>2</v>
      </c>
      <c r="D7" s="9"/>
    </row>
    <row r="8" spans="2:7" x14ac:dyDescent="0.2">
      <c r="B8" s="7"/>
      <c r="C8" s="8" t="s">
        <v>3</v>
      </c>
      <c r="D8" s="9"/>
    </row>
    <row r="9" spans="2:7" x14ac:dyDescent="0.2">
      <c r="B9" s="7"/>
      <c r="C9" s="8" t="s">
        <v>4</v>
      </c>
      <c r="D9" s="9"/>
    </row>
    <row r="10" spans="2:7" x14ac:dyDescent="0.2">
      <c r="B10" s="7"/>
      <c r="C10" s="8" t="s">
        <v>5</v>
      </c>
      <c r="D10" s="9"/>
    </row>
    <row r="11" spans="2:7" x14ac:dyDescent="0.2">
      <c r="B11" s="7"/>
      <c r="C11" s="8" t="s">
        <v>6</v>
      </c>
      <c r="D11" s="9"/>
    </row>
    <row r="12" spans="2:7" x14ac:dyDescent="0.2">
      <c r="B12" s="7"/>
      <c r="C12" s="8" t="s">
        <v>7</v>
      </c>
      <c r="D12" s="9"/>
    </row>
    <row r="13" spans="2:7" x14ac:dyDescent="0.2">
      <c r="B13" s="7"/>
      <c r="C13" s="8" t="s">
        <v>8</v>
      </c>
      <c r="D13" s="9"/>
    </row>
    <row r="14" spans="2:7" x14ac:dyDescent="0.2">
      <c r="B14" s="7"/>
      <c r="C14" s="8" t="s">
        <v>98</v>
      </c>
      <c r="D14" s="9"/>
    </row>
    <row r="15" spans="2:7" x14ac:dyDescent="0.2">
      <c r="B15" s="7"/>
      <c r="C15" s="8" t="s">
        <v>114</v>
      </c>
      <c r="D15" s="9"/>
    </row>
    <row r="16" spans="2:7" x14ac:dyDescent="0.2">
      <c r="B16" s="7"/>
      <c r="C16" s="8" t="s">
        <v>120</v>
      </c>
      <c r="D16" s="9"/>
    </row>
    <row r="18" spans="2:7" ht="5.0999999999999996" customHeight="1" x14ac:dyDescent="0.2">
      <c r="B18" s="6"/>
      <c r="C18" s="6"/>
      <c r="D18" s="6"/>
      <c r="E18" s="6"/>
      <c r="F18" s="6"/>
      <c r="G18" s="6"/>
    </row>
  </sheetData>
  <sheetProtection password="CEFB" sheet="1" objects="1" scenarios="1"/>
  <phoneticPr fontId="0" type="noConversion"/>
  <hyperlinks>
    <hyperlink ref="C5" location="'1'!A1" display="Protejarea foii de calcul"/>
    <hyperlink ref="C6" location="'2'!A1" display="Blocarea celulelor"/>
    <hyperlink ref="C7" location="'3'!A1" display="Validarea datelor"/>
    <hyperlink ref="C8" location="'4'!A1" display="Formatari conditionale"/>
    <hyperlink ref="C9" location="'5'!A1" display="Blocarea antetului unui tabel"/>
    <hyperlink ref="C10" location="'6'!A1" display="Inserarea unei hiperlegaturi (hyperlink)"/>
    <hyperlink ref="C11" location="'7'!A1" display="Copierea prin transpunere"/>
    <hyperlink ref="C12" location="'8'!A1" display="Includerea in formule a datelor din alte foi de lucru"/>
    <hyperlink ref="C13" location="'9'!A1" display="Referentierea 3D (unificarea foilor de lucru)"/>
    <hyperlink ref="C14" location="'10'!A1" display="Folosirea functiei IF"/>
    <hyperlink ref="C15" location="'10'!A1" display="Folosirea functiei IF"/>
    <hyperlink ref="C16" location="'10'!A1" display="Folosirea functiei IF"/>
  </hyperlinks>
  <pageMargins left="0.75" right="0.75" top="1" bottom="1" header="0.5" footer="0.5"/>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0"/>
  <dimension ref="B2:F18"/>
  <sheetViews>
    <sheetView workbookViewId="0"/>
  </sheetViews>
  <sheetFormatPr defaultRowHeight="12.75" x14ac:dyDescent="0.2"/>
  <sheetData>
    <row r="2" spans="2:6" x14ac:dyDescent="0.2">
      <c r="B2" s="2" t="s">
        <v>8</v>
      </c>
    </row>
    <row r="3" spans="2:6" x14ac:dyDescent="0.2">
      <c r="B3" s="1"/>
      <c r="C3" s="1"/>
      <c r="D3" s="1"/>
      <c r="E3" s="1"/>
      <c r="F3" s="1"/>
    </row>
    <row r="17" spans="2:2" x14ac:dyDescent="0.2">
      <c r="B17" s="44" t="s">
        <v>97</v>
      </c>
    </row>
    <row r="18" spans="2:2" x14ac:dyDescent="0.2">
      <c r="B18" s="45">
        <f>SUM('6:8'!I3)</f>
        <v>60</v>
      </c>
    </row>
  </sheetData>
  <sheetProtection password="CEFB" sheet="1" objects="1" scenarios="1"/>
  <phoneticPr fontId="0" type="noConversion"/>
  <pageMargins left="0.75" right="0.75" top="1" bottom="1" header="0.5" footer="0.5"/>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1"/>
  <dimension ref="B2:F41"/>
  <sheetViews>
    <sheetView workbookViewId="0"/>
  </sheetViews>
  <sheetFormatPr defaultRowHeight="12.75" x14ac:dyDescent="0.2"/>
  <cols>
    <col min="2" max="2" width="11.42578125" customWidth="1"/>
    <col min="3" max="3" width="15" customWidth="1"/>
    <col min="4" max="4" width="24.28515625" bestFit="1" customWidth="1"/>
    <col min="5" max="5" width="8.140625" customWidth="1"/>
    <col min="6" max="6" width="17.85546875" bestFit="1" customWidth="1"/>
  </cols>
  <sheetData>
    <row r="2" spans="2:6" x14ac:dyDescent="0.2">
      <c r="B2" s="2" t="s">
        <v>99</v>
      </c>
    </row>
    <row r="3" spans="2:6" x14ac:dyDescent="0.2">
      <c r="B3" s="1"/>
      <c r="C3" s="1"/>
      <c r="D3" s="1"/>
      <c r="E3" s="1"/>
      <c r="F3" s="49"/>
    </row>
    <row r="19" spans="2:6" x14ac:dyDescent="0.2">
      <c r="B19" s="48" t="s">
        <v>100</v>
      </c>
      <c r="C19" s="48" t="s">
        <v>101</v>
      </c>
      <c r="D19" s="48" t="s">
        <v>102</v>
      </c>
      <c r="E19" s="48" t="s">
        <v>103</v>
      </c>
      <c r="F19" s="48" t="s">
        <v>104</v>
      </c>
    </row>
    <row r="20" spans="2:6" x14ac:dyDescent="0.2">
      <c r="B20" s="47">
        <v>20</v>
      </c>
      <c r="C20" s="46">
        <f>CEILING(B20,20)/20</f>
        <v>1</v>
      </c>
      <c r="D20" s="46">
        <f>IF(C20&gt;6,6,C20)</f>
        <v>1</v>
      </c>
      <c r="E20" s="46" t="str">
        <f>ROMAN(D20)</f>
        <v>I</v>
      </c>
      <c r="F20" s="46" t="str">
        <f>ROMAN(IF((CEILING(B20,20)/20)&gt;6,6,(CEILING(B20,20)/20)))</f>
        <v>I</v>
      </c>
    </row>
    <row r="21" spans="2:6" x14ac:dyDescent="0.2">
      <c r="B21" s="47">
        <v>50</v>
      </c>
      <c r="C21" s="46">
        <f t="shared" ref="C21:C30" si="0">CEILING(B21,20)/20</f>
        <v>3</v>
      </c>
      <c r="D21" s="46">
        <f t="shared" ref="D21:D30" si="1">IF(C21&gt;6,6,C21)</f>
        <v>3</v>
      </c>
      <c r="E21" s="46" t="str">
        <f t="shared" ref="E21:E30" si="2">ROMAN(D21)</f>
        <v>III</v>
      </c>
      <c r="F21" s="46" t="str">
        <f t="shared" ref="F21:F30" si="3">ROMAN(IF((CEILING(B21,20)/20)&gt;6,6,(CEILING(B21,20)/20)))</f>
        <v>III</v>
      </c>
    </row>
    <row r="22" spans="2:6" x14ac:dyDescent="0.2">
      <c r="B22" s="47">
        <v>30</v>
      </c>
      <c r="C22" s="46">
        <f t="shared" si="0"/>
        <v>2</v>
      </c>
      <c r="D22" s="46">
        <f t="shared" si="1"/>
        <v>2</v>
      </c>
      <c r="E22" s="46" t="str">
        <f t="shared" si="2"/>
        <v>II</v>
      </c>
      <c r="F22" s="46" t="str">
        <f t="shared" si="3"/>
        <v>II</v>
      </c>
    </row>
    <row r="23" spans="2:6" x14ac:dyDescent="0.2">
      <c r="B23" s="47">
        <v>40</v>
      </c>
      <c r="C23" s="46">
        <f t="shared" si="0"/>
        <v>2</v>
      </c>
      <c r="D23" s="46">
        <f t="shared" si="1"/>
        <v>2</v>
      </c>
      <c r="E23" s="46" t="str">
        <f t="shared" si="2"/>
        <v>II</v>
      </c>
      <c r="F23" s="46" t="str">
        <f t="shared" si="3"/>
        <v>II</v>
      </c>
    </row>
    <row r="24" spans="2:6" x14ac:dyDescent="0.2">
      <c r="B24" s="47">
        <v>80</v>
      </c>
      <c r="C24" s="46">
        <f t="shared" si="0"/>
        <v>4</v>
      </c>
      <c r="D24" s="46">
        <f t="shared" si="1"/>
        <v>4</v>
      </c>
      <c r="E24" s="46" t="str">
        <f t="shared" si="2"/>
        <v>IV</v>
      </c>
      <c r="F24" s="46" t="str">
        <f t="shared" si="3"/>
        <v>IV</v>
      </c>
    </row>
    <row r="25" spans="2:6" x14ac:dyDescent="0.2">
      <c r="B25" s="47">
        <v>90</v>
      </c>
      <c r="C25" s="46">
        <f t="shared" si="0"/>
        <v>5</v>
      </c>
      <c r="D25" s="46">
        <f t="shared" si="1"/>
        <v>5</v>
      </c>
      <c r="E25" s="46" t="str">
        <f t="shared" si="2"/>
        <v>V</v>
      </c>
      <c r="F25" s="46" t="str">
        <f t="shared" si="3"/>
        <v>V</v>
      </c>
    </row>
    <row r="26" spans="2:6" x14ac:dyDescent="0.2">
      <c r="B26" s="47">
        <v>130</v>
      </c>
      <c r="C26" s="46">
        <f t="shared" si="0"/>
        <v>7</v>
      </c>
      <c r="D26" s="46">
        <f t="shared" si="1"/>
        <v>6</v>
      </c>
      <c r="E26" s="46" t="str">
        <f t="shared" si="2"/>
        <v>VI</v>
      </c>
      <c r="F26" s="46" t="str">
        <f t="shared" si="3"/>
        <v>VI</v>
      </c>
    </row>
    <row r="27" spans="2:6" x14ac:dyDescent="0.2">
      <c r="B27" s="47">
        <v>150</v>
      </c>
      <c r="C27" s="46">
        <f t="shared" si="0"/>
        <v>8</v>
      </c>
      <c r="D27" s="46">
        <f t="shared" si="1"/>
        <v>6</v>
      </c>
      <c r="E27" s="46" t="str">
        <f t="shared" si="2"/>
        <v>VI</v>
      </c>
      <c r="F27" s="46" t="str">
        <f t="shared" si="3"/>
        <v>VI</v>
      </c>
    </row>
    <row r="28" spans="2:6" x14ac:dyDescent="0.2">
      <c r="B28" s="47">
        <v>70</v>
      </c>
      <c r="C28" s="46">
        <f t="shared" si="0"/>
        <v>4</v>
      </c>
      <c r="D28" s="46">
        <f t="shared" si="1"/>
        <v>4</v>
      </c>
      <c r="E28" s="46" t="str">
        <f t="shared" si="2"/>
        <v>IV</v>
      </c>
      <c r="F28" s="46" t="str">
        <f t="shared" si="3"/>
        <v>IV</v>
      </c>
    </row>
    <row r="29" spans="2:6" x14ac:dyDescent="0.2">
      <c r="B29" s="47">
        <v>100</v>
      </c>
      <c r="C29" s="46">
        <f t="shared" si="0"/>
        <v>5</v>
      </c>
      <c r="D29" s="46">
        <f t="shared" si="1"/>
        <v>5</v>
      </c>
      <c r="E29" s="46" t="str">
        <f t="shared" si="2"/>
        <v>V</v>
      </c>
      <c r="F29" s="46" t="str">
        <f t="shared" si="3"/>
        <v>V</v>
      </c>
    </row>
    <row r="30" spans="2:6" x14ac:dyDescent="0.2">
      <c r="B30" s="47">
        <v>110</v>
      </c>
      <c r="C30" s="46">
        <f t="shared" si="0"/>
        <v>6</v>
      </c>
      <c r="D30" s="46">
        <f t="shared" si="1"/>
        <v>6</v>
      </c>
      <c r="E30" s="46" t="str">
        <f t="shared" si="2"/>
        <v>VI</v>
      </c>
      <c r="F30" s="46" t="str">
        <f t="shared" si="3"/>
        <v>VI</v>
      </c>
    </row>
    <row r="32" spans="2:6" x14ac:dyDescent="0.2">
      <c r="B32" s="48" t="s">
        <v>105</v>
      </c>
      <c r="C32" s="48" t="s">
        <v>106</v>
      </c>
    </row>
    <row r="33" spans="2:3" x14ac:dyDescent="0.2">
      <c r="B33" s="47">
        <v>0</v>
      </c>
      <c r="C33" s="46" t="str">
        <f>IF(B33&lt;MIN(B$33:B$41)+((MAX(B$33:B$41)-MIN(B$33:B$41))/3),"prima treime",IF(B33&lt;MIN(B$33:B$41)+(2*((MAX(B$33:B$41)-MIN(B$33:B$41))/3)),"a doua treime","a treia treime"))</f>
        <v>prima treime</v>
      </c>
    </row>
    <row r="34" spans="2:3" x14ac:dyDescent="0.2">
      <c r="B34" s="47">
        <v>20</v>
      </c>
      <c r="C34" s="46" t="str">
        <f t="shared" ref="C34:C41" si="4">IF(B34&lt;MIN(B$33:B$41)+((MAX(B$33:B$41)-MIN(B$33:B$41))/3),"prima treime",IF(B34&lt;MIN(B$33:B$41)+(2*((MAX(B$33:B$41)-MIN(B$33:B$41))/3)),"a doua treime","a treia treime"))</f>
        <v>a treia treime</v>
      </c>
    </row>
    <row r="35" spans="2:3" x14ac:dyDescent="0.2">
      <c r="B35" s="47">
        <v>29</v>
      </c>
      <c r="C35" s="46" t="str">
        <f t="shared" si="4"/>
        <v>a treia treime</v>
      </c>
    </row>
    <row r="36" spans="2:3" x14ac:dyDescent="0.2">
      <c r="B36" s="47">
        <v>4</v>
      </c>
      <c r="C36" s="46" t="str">
        <f t="shared" si="4"/>
        <v>prima treime</v>
      </c>
    </row>
    <row r="37" spans="2:3" x14ac:dyDescent="0.2">
      <c r="B37" s="47">
        <v>15</v>
      </c>
      <c r="C37" s="46" t="str">
        <f t="shared" si="4"/>
        <v>a doua treime</v>
      </c>
    </row>
    <row r="38" spans="2:3" x14ac:dyDescent="0.2">
      <c r="B38" s="47">
        <v>22</v>
      </c>
      <c r="C38" s="46" t="str">
        <f t="shared" si="4"/>
        <v>a treia treime</v>
      </c>
    </row>
    <row r="39" spans="2:3" x14ac:dyDescent="0.2">
      <c r="B39" s="47">
        <v>10</v>
      </c>
      <c r="C39" s="46" t="str">
        <f t="shared" si="4"/>
        <v>a doua treime</v>
      </c>
    </row>
    <row r="40" spans="2:3" x14ac:dyDescent="0.2">
      <c r="B40" s="47">
        <v>19</v>
      </c>
      <c r="C40" s="46" t="str">
        <f t="shared" si="4"/>
        <v>a doua treime</v>
      </c>
    </row>
    <row r="41" spans="2:3" x14ac:dyDescent="0.2">
      <c r="B41" s="47">
        <v>2</v>
      </c>
      <c r="C41" s="46" t="str">
        <f t="shared" si="4"/>
        <v>prima treime</v>
      </c>
    </row>
  </sheetData>
  <sheetProtection password="CEFB" sheet="1" objects="1" scenarios="1"/>
  <phoneticPr fontId="0" type="noConversion"/>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3"/>
  <sheetViews>
    <sheetView workbookViewId="0"/>
  </sheetViews>
  <sheetFormatPr defaultRowHeight="12.75" outlineLevelRow="2" x14ac:dyDescent="0.2"/>
  <cols>
    <col min="2" max="2" width="11.42578125" customWidth="1"/>
    <col min="3" max="3" width="18.5703125" customWidth="1"/>
    <col min="4" max="4" width="13.7109375" customWidth="1"/>
    <col min="5" max="5" width="13" customWidth="1"/>
    <col min="6" max="6" width="17.85546875" bestFit="1" customWidth="1"/>
  </cols>
  <sheetData>
    <row r="2" spans="2:6" x14ac:dyDescent="0.2">
      <c r="B2" s="2" t="s">
        <v>114</v>
      </c>
    </row>
    <row r="3" spans="2:6" x14ac:dyDescent="0.2">
      <c r="B3" s="1"/>
      <c r="C3" s="1"/>
      <c r="D3" s="49"/>
      <c r="E3" s="49"/>
      <c r="F3" s="49"/>
    </row>
    <row r="19" spans="2:5" x14ac:dyDescent="0.2">
      <c r="B19" s="55" t="s">
        <v>107</v>
      </c>
      <c r="C19" s="55" t="s">
        <v>112</v>
      </c>
      <c r="D19" s="55" t="s">
        <v>113</v>
      </c>
      <c r="E19" s="56" t="s">
        <v>108</v>
      </c>
    </row>
    <row r="20" spans="2:5" outlineLevel="2" x14ac:dyDescent="0.2">
      <c r="B20" s="57">
        <v>2</v>
      </c>
      <c r="C20" s="57" t="s">
        <v>111</v>
      </c>
      <c r="D20" s="58">
        <v>0.8</v>
      </c>
      <c r="E20" s="59">
        <v>259</v>
      </c>
    </row>
    <row r="21" spans="2:5" outlineLevel="2" x14ac:dyDescent="0.2">
      <c r="B21" s="57">
        <v>7</v>
      </c>
      <c r="C21" s="57" t="s">
        <v>111</v>
      </c>
      <c r="D21" s="58">
        <v>2.228169203286535</v>
      </c>
      <c r="E21" s="59">
        <v>303</v>
      </c>
    </row>
    <row r="22" spans="2:5" outlineLevel="2" x14ac:dyDescent="0.2">
      <c r="B22" s="57">
        <v>14</v>
      </c>
      <c r="C22" s="57" t="s">
        <v>111</v>
      </c>
      <c r="D22" s="58">
        <v>3.6605636911135928</v>
      </c>
      <c r="E22" s="59">
        <v>380</v>
      </c>
    </row>
    <row r="23" spans="2:5" outlineLevel="2" x14ac:dyDescent="0.2">
      <c r="B23" s="57">
        <v>20</v>
      </c>
      <c r="C23" s="57" t="s">
        <v>111</v>
      </c>
      <c r="D23" s="58">
        <v>1.2732395447351628</v>
      </c>
      <c r="E23" s="59">
        <v>250</v>
      </c>
    </row>
    <row r="24" spans="2:5" outlineLevel="1" x14ac:dyDescent="0.2">
      <c r="B24" s="57"/>
      <c r="C24" s="65" t="s">
        <v>116</v>
      </c>
      <c r="D24" s="58">
        <f>SUBTOTAL(1,D20:D23)</f>
        <v>1.9904931097838228</v>
      </c>
      <c r="E24" s="59">
        <f>SUBTOTAL(1,E20:E23)</f>
        <v>298</v>
      </c>
    </row>
    <row r="25" spans="2:5" outlineLevel="2" x14ac:dyDescent="0.2">
      <c r="B25" s="57">
        <v>1</v>
      </c>
      <c r="C25" s="57" t="s">
        <v>109</v>
      </c>
      <c r="D25" s="58">
        <v>0.5</v>
      </c>
      <c r="E25" s="59">
        <v>193</v>
      </c>
    </row>
    <row r="26" spans="2:5" outlineLevel="2" x14ac:dyDescent="0.2">
      <c r="B26" s="57">
        <v>3</v>
      </c>
      <c r="C26" s="57" t="s">
        <v>109</v>
      </c>
      <c r="D26" s="58">
        <v>3.183098861837907</v>
      </c>
      <c r="E26" s="59">
        <v>325</v>
      </c>
    </row>
    <row r="27" spans="2:5" outlineLevel="2" x14ac:dyDescent="0.2">
      <c r="B27" s="57">
        <v>5</v>
      </c>
      <c r="C27" s="57" t="s">
        <v>109</v>
      </c>
      <c r="D27" s="58">
        <v>0.5</v>
      </c>
      <c r="E27" s="59">
        <v>99</v>
      </c>
    </row>
    <row r="28" spans="2:5" outlineLevel="2" x14ac:dyDescent="0.2">
      <c r="B28" s="57">
        <v>6</v>
      </c>
      <c r="C28" s="57" t="s">
        <v>109</v>
      </c>
      <c r="D28" s="58">
        <v>3.5014087480216975</v>
      </c>
      <c r="E28" s="59">
        <v>364</v>
      </c>
    </row>
    <row r="29" spans="2:5" outlineLevel="2" x14ac:dyDescent="0.2">
      <c r="B29" s="57">
        <v>9</v>
      </c>
      <c r="C29" s="57" t="s">
        <v>109</v>
      </c>
      <c r="D29" s="58">
        <v>3.183098861837907</v>
      </c>
      <c r="E29" s="59">
        <v>353</v>
      </c>
    </row>
    <row r="30" spans="2:5" outlineLevel="2" x14ac:dyDescent="0.2">
      <c r="B30" s="57">
        <v>10</v>
      </c>
      <c r="C30" s="57" t="s">
        <v>109</v>
      </c>
      <c r="D30" s="58">
        <v>2.8647889756541161</v>
      </c>
      <c r="E30" s="59">
        <v>402</v>
      </c>
    </row>
    <row r="31" spans="2:5" outlineLevel="2" x14ac:dyDescent="0.2">
      <c r="B31" s="57">
        <v>11</v>
      </c>
      <c r="C31" s="57" t="s">
        <v>109</v>
      </c>
      <c r="D31" s="58">
        <v>0.3</v>
      </c>
      <c r="E31" s="59">
        <v>147</v>
      </c>
    </row>
    <row r="32" spans="2:5" outlineLevel="2" x14ac:dyDescent="0.2">
      <c r="B32" s="57">
        <v>12</v>
      </c>
      <c r="C32" s="57" t="s">
        <v>109</v>
      </c>
      <c r="D32" s="58">
        <v>0.2</v>
      </c>
      <c r="E32" s="59">
        <v>143</v>
      </c>
    </row>
    <row r="33" spans="2:5" outlineLevel="2" x14ac:dyDescent="0.2">
      <c r="B33" s="57">
        <v>13</v>
      </c>
      <c r="C33" s="57" t="s">
        <v>109</v>
      </c>
      <c r="D33" s="58">
        <v>0.5</v>
      </c>
      <c r="E33" s="59">
        <v>61</v>
      </c>
    </row>
    <row r="34" spans="2:5" outlineLevel="2" x14ac:dyDescent="0.2">
      <c r="B34" s="57">
        <v>15</v>
      </c>
      <c r="C34" s="57" t="s">
        <v>109</v>
      </c>
      <c r="D34" s="58">
        <v>1.7507043740108488</v>
      </c>
      <c r="E34" s="59">
        <v>321</v>
      </c>
    </row>
    <row r="35" spans="2:5" outlineLevel="2" x14ac:dyDescent="0.2">
      <c r="B35" s="57">
        <v>18</v>
      </c>
      <c r="C35" s="57" t="s">
        <v>109</v>
      </c>
      <c r="D35" s="58">
        <v>0.5</v>
      </c>
      <c r="E35" s="59">
        <v>218</v>
      </c>
    </row>
    <row r="36" spans="2:5" outlineLevel="2" x14ac:dyDescent="0.2">
      <c r="B36" s="57">
        <v>19</v>
      </c>
      <c r="C36" s="57" t="s">
        <v>109</v>
      </c>
      <c r="D36" s="58">
        <v>0.4</v>
      </c>
      <c r="E36" s="59">
        <v>162</v>
      </c>
    </row>
    <row r="37" spans="2:5" outlineLevel="1" x14ac:dyDescent="0.2">
      <c r="B37" s="57"/>
      <c r="C37" s="60" t="s">
        <v>117</v>
      </c>
      <c r="D37" s="58">
        <f>SUBTOTAL(1,D25:D36)</f>
        <v>1.4485916517802062</v>
      </c>
      <c r="E37" s="59">
        <f>SUBTOTAL(1,E25:E36)</f>
        <v>232.33333333333334</v>
      </c>
    </row>
    <row r="38" spans="2:5" outlineLevel="2" x14ac:dyDescent="0.2">
      <c r="B38" s="57">
        <v>4</v>
      </c>
      <c r="C38" s="57" t="s">
        <v>110</v>
      </c>
      <c r="D38" s="58">
        <v>0.5</v>
      </c>
      <c r="E38" s="59">
        <v>39</v>
      </c>
    </row>
    <row r="39" spans="2:5" outlineLevel="2" x14ac:dyDescent="0.2">
      <c r="B39" s="57">
        <v>8</v>
      </c>
      <c r="C39" s="57" t="s">
        <v>110</v>
      </c>
      <c r="D39" s="58">
        <v>0.63661977236758138</v>
      </c>
      <c r="E39" s="59">
        <v>202</v>
      </c>
    </row>
    <row r="40" spans="2:5" outlineLevel="2" x14ac:dyDescent="0.2">
      <c r="B40" s="57">
        <v>16</v>
      </c>
      <c r="C40" s="57" t="s">
        <v>110</v>
      </c>
      <c r="D40" s="58">
        <v>0.5</v>
      </c>
      <c r="E40" s="59">
        <v>129</v>
      </c>
    </row>
    <row r="41" spans="2:5" outlineLevel="2" x14ac:dyDescent="0.2">
      <c r="B41" s="57">
        <v>17</v>
      </c>
      <c r="C41" s="57" t="s">
        <v>110</v>
      </c>
      <c r="D41" s="58">
        <v>1.7507043740108488</v>
      </c>
      <c r="E41" s="59">
        <v>294</v>
      </c>
    </row>
    <row r="42" spans="2:5" outlineLevel="1" x14ac:dyDescent="0.2">
      <c r="B42" s="61"/>
      <c r="C42" s="64" t="s">
        <v>118</v>
      </c>
      <c r="D42" s="62">
        <f>SUBTOTAL(1,D38:D41)</f>
        <v>0.84683103659460757</v>
      </c>
      <c r="E42" s="63">
        <f>SUBTOTAL(1,E38:E41)</f>
        <v>166</v>
      </c>
    </row>
    <row r="43" spans="2:5" x14ac:dyDescent="0.2">
      <c r="B43" s="61"/>
      <c r="C43" s="64" t="s">
        <v>115</v>
      </c>
      <c r="D43" s="62">
        <f>SUBTOTAL(1,D20:D41)</f>
        <v>1.4366198203438096</v>
      </c>
      <c r="E43" s="63">
        <f>SUBTOTAL(1,E20:E41)</f>
        <v>232.2</v>
      </c>
    </row>
  </sheetData>
  <sheetProtection password="CEFB" sheet="1" objects="1" scenarios="1"/>
  <phoneticPr fontId="0" type="noConversion"/>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8"/>
  <sheetViews>
    <sheetView workbookViewId="0">
      <selection activeCell="K38" sqref="K38"/>
    </sheetView>
  </sheetViews>
  <sheetFormatPr defaultRowHeight="12.75" x14ac:dyDescent="0.2"/>
  <cols>
    <col min="2" max="4" width="11.7109375" customWidth="1"/>
    <col min="5" max="5" width="9" customWidth="1"/>
    <col min="6" max="6" width="11.28515625" customWidth="1"/>
  </cols>
  <sheetData>
    <row r="2" spans="2:6" x14ac:dyDescent="0.2">
      <c r="B2" s="2" t="s">
        <v>120</v>
      </c>
    </row>
    <row r="3" spans="2:6" x14ac:dyDescent="0.2">
      <c r="B3" s="1"/>
      <c r="C3" s="1"/>
      <c r="D3" s="1"/>
      <c r="E3" s="1"/>
      <c r="F3" s="49"/>
    </row>
    <row r="18" spans="2:8" x14ac:dyDescent="0.2">
      <c r="B18" s="67" t="s">
        <v>125</v>
      </c>
      <c r="C18" s="68"/>
      <c r="D18" s="68"/>
      <c r="E18" s="68"/>
      <c r="F18" s="68"/>
      <c r="G18" s="68"/>
      <c r="H18" s="68"/>
    </row>
    <row r="19" spans="2:8" x14ac:dyDescent="0.2">
      <c r="B19" s="66" t="s">
        <v>121</v>
      </c>
      <c r="C19" s="66">
        <v>2</v>
      </c>
      <c r="D19" s="68"/>
      <c r="E19" s="66" t="s">
        <v>124</v>
      </c>
      <c r="F19" s="66">
        <f>C19^2+C21^3-C23</f>
        <v>26</v>
      </c>
      <c r="G19" s="68"/>
      <c r="H19" s="68"/>
    </row>
    <row r="20" spans="2:8" x14ac:dyDescent="0.2">
      <c r="B20" s="69"/>
      <c r="C20" s="69"/>
      <c r="D20" s="68"/>
      <c r="E20" s="68"/>
      <c r="F20" s="68"/>
      <c r="G20" s="68"/>
      <c r="H20" s="68"/>
    </row>
    <row r="21" spans="2:8" x14ac:dyDescent="0.2">
      <c r="B21" s="66" t="s">
        <v>122</v>
      </c>
      <c r="C21" s="66">
        <v>3</v>
      </c>
      <c r="D21" s="68"/>
      <c r="E21" s="68"/>
      <c r="F21" s="68"/>
      <c r="G21" s="68"/>
      <c r="H21" s="68"/>
    </row>
    <row r="22" spans="2:8" x14ac:dyDescent="0.2">
      <c r="B22" s="69"/>
      <c r="C22" s="69"/>
      <c r="D22" s="68"/>
      <c r="E22" s="68"/>
      <c r="F22" s="68"/>
      <c r="G22" s="68"/>
      <c r="H22" s="68"/>
    </row>
    <row r="23" spans="2:8" x14ac:dyDescent="0.2">
      <c r="B23" s="66" t="s">
        <v>123</v>
      </c>
      <c r="C23" s="66">
        <v>5</v>
      </c>
      <c r="D23" s="68"/>
      <c r="E23" s="68"/>
      <c r="F23" s="68"/>
      <c r="G23" s="68"/>
      <c r="H23" s="68"/>
    </row>
    <row r="24" spans="2:8" x14ac:dyDescent="0.2">
      <c r="B24" s="69"/>
      <c r="C24" s="68"/>
      <c r="D24" s="68"/>
      <c r="E24" s="68"/>
      <c r="F24" s="68"/>
      <c r="G24" s="68"/>
      <c r="H24" s="68"/>
    </row>
    <row r="25" spans="2:8" x14ac:dyDescent="0.2">
      <c r="B25" s="67" t="s">
        <v>126</v>
      </c>
      <c r="C25" s="68"/>
      <c r="D25" s="68"/>
      <c r="E25" s="68"/>
      <c r="F25" s="68"/>
      <c r="G25" s="68"/>
      <c r="H25" s="68"/>
    </row>
    <row r="26" spans="2:8" x14ac:dyDescent="0.2">
      <c r="B26" s="68"/>
      <c r="C26" s="68"/>
      <c r="D26" s="68"/>
      <c r="E26" s="68"/>
      <c r="F26" s="68"/>
      <c r="G26" s="68"/>
      <c r="H26" s="68"/>
    </row>
    <row r="27" spans="2:8" x14ac:dyDescent="0.2">
      <c r="B27" s="68"/>
      <c r="C27" s="68"/>
      <c r="D27" s="68"/>
      <c r="E27" s="68"/>
      <c r="F27" s="68"/>
      <c r="G27" s="68"/>
      <c r="H27" s="68"/>
    </row>
    <row r="28" spans="2:8" x14ac:dyDescent="0.2">
      <c r="B28" s="68"/>
      <c r="C28" s="68"/>
      <c r="D28" s="70" t="s">
        <v>128</v>
      </c>
      <c r="E28" s="70">
        <f>F19/2</f>
        <v>13</v>
      </c>
      <c r="F28" s="68"/>
      <c r="G28" s="70" t="s">
        <v>127</v>
      </c>
      <c r="H28" s="70">
        <f>F19^2</f>
        <v>676</v>
      </c>
    </row>
  </sheetData>
  <dataConsolidate/>
  <phoneticPr fontId="0"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2"/>
  <dimension ref="A1:J30"/>
  <sheetViews>
    <sheetView workbookViewId="0">
      <selection activeCell="F14" sqref="F14"/>
    </sheetView>
  </sheetViews>
  <sheetFormatPr defaultRowHeight="12.75" x14ac:dyDescent="0.2"/>
  <sheetData>
    <row r="1" spans="1:10" x14ac:dyDescent="0.2">
      <c r="A1" t="s">
        <v>119</v>
      </c>
    </row>
    <row r="4" spans="1:10" x14ac:dyDescent="0.2">
      <c r="A4" s="50" t="s">
        <v>107</v>
      </c>
      <c r="B4" s="50" t="s">
        <v>112</v>
      </c>
      <c r="C4" s="50" t="s">
        <v>113</v>
      </c>
      <c r="D4" s="53" t="s">
        <v>108</v>
      </c>
    </row>
    <row r="5" spans="1:10" x14ac:dyDescent="0.2">
      <c r="A5" s="51">
        <v>1</v>
      </c>
      <c r="B5" s="51" t="s">
        <v>109</v>
      </c>
      <c r="C5" s="52">
        <v>0.5</v>
      </c>
      <c r="D5" s="54">
        <v>193</v>
      </c>
      <c r="H5" s="71"/>
    </row>
    <row r="6" spans="1:10" x14ac:dyDescent="0.2">
      <c r="A6" s="51">
        <v>2</v>
      </c>
      <c r="B6" s="51" t="s">
        <v>111</v>
      </c>
      <c r="C6" s="52">
        <v>0.8</v>
      </c>
      <c r="D6" s="54">
        <v>259</v>
      </c>
      <c r="H6" s="71"/>
    </row>
    <row r="7" spans="1:10" x14ac:dyDescent="0.2">
      <c r="A7" s="51">
        <v>3</v>
      </c>
      <c r="B7" s="51" t="s">
        <v>109</v>
      </c>
      <c r="C7" s="52">
        <v>3.183098861837907</v>
      </c>
      <c r="D7" s="54">
        <v>325</v>
      </c>
      <c r="H7" s="71"/>
    </row>
    <row r="8" spans="1:10" x14ac:dyDescent="0.2">
      <c r="A8" s="51">
        <v>4</v>
      </c>
      <c r="B8" s="51" t="s">
        <v>110</v>
      </c>
      <c r="C8" s="52">
        <v>0.5</v>
      </c>
      <c r="D8" s="54">
        <v>39</v>
      </c>
      <c r="H8" s="71"/>
    </row>
    <row r="9" spans="1:10" x14ac:dyDescent="0.2">
      <c r="A9" s="51">
        <v>5</v>
      </c>
      <c r="B9" s="51" t="s">
        <v>109</v>
      </c>
      <c r="C9" s="52">
        <v>0.5</v>
      </c>
      <c r="D9" s="54">
        <v>99</v>
      </c>
      <c r="H9" s="71"/>
    </row>
    <row r="10" spans="1:10" x14ac:dyDescent="0.2">
      <c r="A10" s="51">
        <v>6</v>
      </c>
      <c r="B10" s="51" t="s">
        <v>109</v>
      </c>
      <c r="C10" s="52">
        <v>3.5014087480216975</v>
      </c>
      <c r="D10" s="54">
        <v>364</v>
      </c>
      <c r="H10" s="71"/>
    </row>
    <row r="11" spans="1:10" x14ac:dyDescent="0.2">
      <c r="A11" s="51">
        <v>7</v>
      </c>
      <c r="B11" s="51" t="s">
        <v>111</v>
      </c>
      <c r="C11" s="52">
        <v>2.228169203286535</v>
      </c>
      <c r="D11" s="54">
        <v>303</v>
      </c>
      <c r="G11" s="71"/>
      <c r="H11" s="71"/>
      <c r="J11" s="71"/>
    </row>
    <row r="12" spans="1:10" x14ac:dyDescent="0.2">
      <c r="A12" s="51">
        <v>8</v>
      </c>
      <c r="B12" s="51" t="s">
        <v>110</v>
      </c>
      <c r="C12" s="52">
        <v>0.63661977236758138</v>
      </c>
      <c r="D12" s="54">
        <v>202</v>
      </c>
      <c r="G12" s="71"/>
      <c r="H12" s="71"/>
      <c r="J12" s="71"/>
    </row>
    <row r="13" spans="1:10" x14ac:dyDescent="0.2">
      <c r="A13" s="51">
        <v>9</v>
      </c>
      <c r="B13" s="51" t="s">
        <v>109</v>
      </c>
      <c r="C13" s="52">
        <v>3.183098861837907</v>
      </c>
      <c r="D13" s="54">
        <v>353</v>
      </c>
      <c r="G13" s="71"/>
      <c r="H13" s="71"/>
      <c r="J13" s="71"/>
    </row>
    <row r="14" spans="1:10" x14ac:dyDescent="0.2">
      <c r="A14" s="51">
        <v>10</v>
      </c>
      <c r="B14" s="51" t="s">
        <v>109</v>
      </c>
      <c r="C14" s="52">
        <v>2.8647889756541161</v>
      </c>
      <c r="D14" s="54">
        <v>402</v>
      </c>
      <c r="G14" s="71"/>
      <c r="H14" s="71"/>
      <c r="J14" s="71"/>
    </row>
    <row r="15" spans="1:10" x14ac:dyDescent="0.2">
      <c r="A15" s="51">
        <v>11</v>
      </c>
      <c r="B15" s="51" t="s">
        <v>109</v>
      </c>
      <c r="C15" s="52">
        <v>0.3</v>
      </c>
      <c r="D15" s="54">
        <v>147</v>
      </c>
      <c r="G15" s="71"/>
      <c r="H15" s="71"/>
      <c r="J15" s="71"/>
    </row>
    <row r="16" spans="1:10" x14ac:dyDescent="0.2">
      <c r="A16" s="51">
        <v>12</v>
      </c>
      <c r="B16" s="51" t="s">
        <v>109</v>
      </c>
      <c r="C16" s="52">
        <v>0.2</v>
      </c>
      <c r="D16" s="54">
        <v>143</v>
      </c>
      <c r="G16" s="71"/>
      <c r="H16" s="71"/>
      <c r="J16" s="71"/>
    </row>
    <row r="17" spans="1:10" x14ac:dyDescent="0.2">
      <c r="A17" s="51">
        <v>13</v>
      </c>
      <c r="B17" s="51" t="s">
        <v>109</v>
      </c>
      <c r="C17" s="52">
        <v>0.5</v>
      </c>
      <c r="D17" s="54">
        <v>61</v>
      </c>
      <c r="G17" s="71"/>
      <c r="H17" s="71"/>
      <c r="J17" s="71"/>
    </row>
    <row r="18" spans="1:10" x14ac:dyDescent="0.2">
      <c r="A18" s="51">
        <v>14</v>
      </c>
      <c r="B18" s="51" t="s">
        <v>111</v>
      </c>
      <c r="C18" s="52">
        <v>3.6605636911135928</v>
      </c>
      <c r="D18" s="54">
        <v>380</v>
      </c>
      <c r="G18" s="71"/>
      <c r="H18" s="71"/>
      <c r="J18" s="71"/>
    </row>
    <row r="19" spans="1:10" x14ac:dyDescent="0.2">
      <c r="A19" s="51">
        <v>15</v>
      </c>
      <c r="B19" s="51" t="s">
        <v>109</v>
      </c>
      <c r="C19" s="52">
        <v>1.7507043740108488</v>
      </c>
      <c r="D19" s="54">
        <v>321</v>
      </c>
      <c r="G19" s="71"/>
      <c r="H19" s="71"/>
      <c r="J19" s="71"/>
    </row>
    <row r="20" spans="1:10" x14ac:dyDescent="0.2">
      <c r="A20" s="51">
        <v>16</v>
      </c>
      <c r="B20" s="51" t="s">
        <v>110</v>
      </c>
      <c r="C20" s="52">
        <v>0.5</v>
      </c>
      <c r="D20" s="54">
        <v>129</v>
      </c>
      <c r="G20" s="71"/>
      <c r="H20" s="71"/>
      <c r="J20" s="71"/>
    </row>
    <row r="21" spans="1:10" x14ac:dyDescent="0.2">
      <c r="A21" s="51">
        <v>17</v>
      </c>
      <c r="B21" s="51" t="s">
        <v>110</v>
      </c>
      <c r="C21" s="52">
        <v>1.7507043740108488</v>
      </c>
      <c r="D21" s="54">
        <v>294</v>
      </c>
      <c r="G21" s="71"/>
      <c r="H21" s="71"/>
      <c r="J21" s="71"/>
    </row>
    <row r="22" spans="1:10" x14ac:dyDescent="0.2">
      <c r="A22" s="51">
        <v>18</v>
      </c>
      <c r="B22" s="51" t="s">
        <v>109</v>
      </c>
      <c r="C22" s="52">
        <v>0.5</v>
      </c>
      <c r="D22" s="54">
        <v>218</v>
      </c>
      <c r="G22" s="71"/>
      <c r="H22" s="71"/>
      <c r="J22" s="71"/>
    </row>
    <row r="23" spans="1:10" x14ac:dyDescent="0.2">
      <c r="A23" s="51">
        <v>19</v>
      </c>
      <c r="B23" s="51" t="s">
        <v>109</v>
      </c>
      <c r="C23" s="52">
        <v>0.4</v>
      </c>
      <c r="D23" s="54">
        <v>162</v>
      </c>
      <c r="G23" s="71"/>
      <c r="H23" s="71"/>
      <c r="J23" s="71"/>
    </row>
    <row r="24" spans="1:10" x14ac:dyDescent="0.2">
      <c r="A24" s="51">
        <v>20</v>
      </c>
      <c r="B24" s="51" t="s">
        <v>111</v>
      </c>
      <c r="C24" s="52">
        <v>1.2732395447351628</v>
      </c>
      <c r="D24" s="54">
        <v>250</v>
      </c>
      <c r="G24" s="71"/>
      <c r="H24" s="71"/>
      <c r="J24" s="71"/>
    </row>
    <row r="25" spans="1:10" x14ac:dyDescent="0.2">
      <c r="G25" s="71"/>
      <c r="H25" s="71"/>
      <c r="J25" s="71"/>
    </row>
    <row r="26" spans="1:10" x14ac:dyDescent="0.2">
      <c r="G26" s="71"/>
      <c r="H26" s="71"/>
      <c r="J26" s="71"/>
    </row>
    <row r="27" spans="1:10" x14ac:dyDescent="0.2">
      <c r="G27" s="71"/>
      <c r="H27" s="71"/>
      <c r="J27" s="71"/>
    </row>
    <row r="28" spans="1:10" x14ac:dyDescent="0.2">
      <c r="G28" s="71"/>
      <c r="H28" s="71"/>
      <c r="J28" s="71"/>
    </row>
    <row r="29" spans="1:10" x14ac:dyDescent="0.2">
      <c r="G29" s="71"/>
      <c r="H29" s="71"/>
      <c r="J29" s="71"/>
    </row>
    <row r="30" spans="1:10" x14ac:dyDescent="0.2">
      <c r="G30" s="71"/>
      <c r="H30" s="71"/>
    </row>
  </sheetData>
  <dataConsolidate function="average" topLabels="1">
    <dataRefs count="1">
      <dataRef ref="C4:C24" sheet="Foaie de lucru"/>
    </dataRefs>
  </dataConsolidate>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2"/>
  <dimension ref="B2:D5"/>
  <sheetViews>
    <sheetView workbookViewId="0"/>
  </sheetViews>
  <sheetFormatPr defaultRowHeight="12.75" x14ac:dyDescent="0.2"/>
  <sheetData>
    <row r="2" spans="2:4" x14ac:dyDescent="0.2">
      <c r="B2" s="2" t="s">
        <v>0</v>
      </c>
    </row>
    <row r="3" spans="2:4" x14ac:dyDescent="0.2">
      <c r="B3" s="1"/>
      <c r="C3" s="1"/>
      <c r="D3" s="1"/>
    </row>
    <row r="5" spans="2:4" ht="24.75" customHeight="1" x14ac:dyDescent="0.2"/>
  </sheetData>
  <sheetProtection password="CEFB" sheet="1" objects="1" scenarios="1"/>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3"/>
  <dimension ref="B2:G17"/>
  <sheetViews>
    <sheetView workbookViewId="0"/>
  </sheetViews>
  <sheetFormatPr defaultRowHeight="12.75" x14ac:dyDescent="0.2"/>
  <cols>
    <col min="7" max="7" width="13.5703125" customWidth="1"/>
  </cols>
  <sheetData>
    <row r="2" spans="2:3" x14ac:dyDescent="0.2">
      <c r="B2" s="2" t="s">
        <v>1</v>
      </c>
    </row>
    <row r="3" spans="2:3" x14ac:dyDescent="0.2">
      <c r="B3" s="1"/>
      <c r="C3" s="1"/>
    </row>
    <row r="17" spans="3:7" x14ac:dyDescent="0.2">
      <c r="C17" s="13" t="s">
        <v>9</v>
      </c>
      <c r="G17" s="16"/>
    </row>
  </sheetData>
  <sheetProtection password="CEFB" sheet="1" objects="1" scenarios="1"/>
  <phoneticPr fontId="0"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4"/>
  <dimension ref="B2:E19"/>
  <sheetViews>
    <sheetView workbookViewId="0"/>
  </sheetViews>
  <sheetFormatPr defaultRowHeight="12.75" x14ac:dyDescent="0.2"/>
  <cols>
    <col min="2" max="2" width="9.42578125" customWidth="1"/>
    <col min="4" max="4" width="14.7109375" bestFit="1" customWidth="1"/>
  </cols>
  <sheetData>
    <row r="2" spans="2:5" x14ac:dyDescent="0.2">
      <c r="B2" s="2" t="s">
        <v>2</v>
      </c>
    </row>
    <row r="3" spans="2:5" x14ac:dyDescent="0.2">
      <c r="B3" s="1"/>
      <c r="C3" s="1"/>
    </row>
    <row r="16" spans="2:5" x14ac:dyDescent="0.2">
      <c r="D16" s="15" t="s">
        <v>10</v>
      </c>
      <c r="E16" s="13" t="s">
        <v>14</v>
      </c>
    </row>
    <row r="17" spans="4:5" ht="16.5" customHeight="1" x14ac:dyDescent="0.2">
      <c r="D17" s="10"/>
      <c r="E17" s="15" t="s">
        <v>11</v>
      </c>
    </row>
    <row r="18" spans="4:5" ht="16.5" customHeight="1" x14ac:dyDescent="0.2">
      <c r="D18" s="11"/>
      <c r="E18" s="15" t="s">
        <v>12</v>
      </c>
    </row>
    <row r="19" spans="4:5" ht="16.5" customHeight="1" x14ac:dyDescent="0.2">
      <c r="D19" s="12"/>
      <c r="E19" s="15" t="s">
        <v>13</v>
      </c>
    </row>
  </sheetData>
  <sheetProtection password="CEFB" sheet="1" objects="1" scenarios="1"/>
  <phoneticPr fontId="0" type="noConversion"/>
  <dataValidations count="3">
    <dataValidation type="whole" allowBlank="1" showInputMessage="1" showErrorMessage="1" errorTitle="Eroare de introducere" error="Numarul trebuie sa fie intre 1 si 10" sqref="D17">
      <formula1>1</formula1>
      <formula2>10</formula2>
    </dataValidation>
    <dataValidation type="whole" errorStyle="warning" allowBlank="1" showInputMessage="1" showErrorMessage="1" errorTitle="Eroare de introducere" error="Numarul trebuie sa fie intre 1 si 10" sqref="D18">
      <formula1>1</formula1>
      <formula2>10</formula2>
    </dataValidation>
    <dataValidation type="whole" errorStyle="information" allowBlank="1" showInputMessage="1" showErrorMessage="1" errorTitle="Eroare de introducere" error="Numarul trebuie sa fie intre 1 si 10" sqref="D19">
      <formula1>1</formula1>
      <formula2>10</formula2>
    </dataValidation>
  </dataValidations>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5"/>
  <dimension ref="B2:D22"/>
  <sheetViews>
    <sheetView workbookViewId="0"/>
  </sheetViews>
  <sheetFormatPr defaultRowHeight="12.75" x14ac:dyDescent="0.2"/>
  <sheetData>
    <row r="2" spans="2:4" x14ac:dyDescent="0.2">
      <c r="B2" s="2" t="s">
        <v>3</v>
      </c>
    </row>
    <row r="3" spans="2:4" x14ac:dyDescent="0.2">
      <c r="B3" s="1"/>
      <c r="C3" s="1"/>
      <c r="D3" s="1"/>
    </row>
    <row r="17" spans="3:4" x14ac:dyDescent="0.2">
      <c r="C17" s="14">
        <v>45</v>
      </c>
      <c r="D17" s="13" t="s">
        <v>15</v>
      </c>
    </row>
    <row r="18" spans="3:4" x14ac:dyDescent="0.2">
      <c r="C18" s="14">
        <v>8</v>
      </c>
      <c r="D18" s="13" t="s">
        <v>16</v>
      </c>
    </row>
    <row r="19" spans="3:4" x14ac:dyDescent="0.2">
      <c r="C19" s="14">
        <v>2</v>
      </c>
      <c r="D19" s="13" t="s">
        <v>17</v>
      </c>
    </row>
    <row r="20" spans="3:4" x14ac:dyDescent="0.2">
      <c r="C20" s="14">
        <v>10</v>
      </c>
    </row>
    <row r="21" spans="3:4" x14ac:dyDescent="0.2">
      <c r="C21" s="14">
        <v>19</v>
      </c>
    </row>
    <row r="22" spans="3:4" x14ac:dyDescent="0.2">
      <c r="C22" s="14">
        <v>21</v>
      </c>
    </row>
  </sheetData>
  <sheetProtection password="CEFB" sheet="1" objects="1" scenarios="1"/>
  <phoneticPr fontId="0" type="noConversion"/>
  <conditionalFormatting sqref="C17:C22">
    <cfRule type="cellIs" dxfId="0" priority="1" stopIfTrue="1" operator="between">
      <formula>1</formula>
      <formula>10</formula>
    </cfRule>
  </conditionalFormatting>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6"/>
  <dimension ref="B2:K191"/>
  <sheetViews>
    <sheetView workbookViewId="0">
      <pane ySplit="17" topLeftCell="A18" activePane="bottomLeft" state="frozen"/>
      <selection pane="bottomLeft"/>
    </sheetView>
  </sheetViews>
  <sheetFormatPr defaultRowHeight="12.75" x14ac:dyDescent="0.2"/>
  <cols>
    <col min="2" max="2" width="6.42578125" customWidth="1"/>
    <col min="3" max="3" width="34.7109375" bestFit="1" customWidth="1"/>
    <col min="4" max="4" width="9" bestFit="1" customWidth="1"/>
    <col min="5" max="11" width="5.7109375" customWidth="1"/>
  </cols>
  <sheetData>
    <row r="2" spans="2:11" x14ac:dyDescent="0.2">
      <c r="B2" s="2" t="s">
        <v>4</v>
      </c>
    </row>
    <row r="3" spans="2:11" x14ac:dyDescent="0.2">
      <c r="B3" s="1"/>
      <c r="C3" s="1"/>
    </row>
    <row r="15" spans="2:11" ht="13.5" thickBot="1" x14ac:dyDescent="0.25">
      <c r="B15" s="13" t="s">
        <v>90</v>
      </c>
    </row>
    <row r="16" spans="2:11" x14ac:dyDescent="0.2">
      <c r="B16" s="72" t="s">
        <v>18</v>
      </c>
      <c r="C16" s="74" t="s">
        <v>19</v>
      </c>
      <c r="D16" s="17" t="s">
        <v>20</v>
      </c>
      <c r="E16" s="18">
        <v>5</v>
      </c>
      <c r="F16" s="19">
        <v>5</v>
      </c>
      <c r="G16" s="19">
        <v>4</v>
      </c>
      <c r="H16" s="19">
        <v>4</v>
      </c>
      <c r="I16" s="19">
        <v>4</v>
      </c>
      <c r="J16" s="19">
        <v>4</v>
      </c>
      <c r="K16" s="20">
        <v>2</v>
      </c>
    </row>
    <row r="17" spans="2:11" ht="13.5" thickBot="1" x14ac:dyDescent="0.25">
      <c r="B17" s="73"/>
      <c r="C17" s="75"/>
      <c r="D17" s="21" t="s">
        <v>21</v>
      </c>
      <c r="E17" s="22" t="s">
        <v>22</v>
      </c>
      <c r="F17" s="23" t="s">
        <v>23</v>
      </c>
      <c r="G17" s="23" t="s">
        <v>24</v>
      </c>
      <c r="H17" s="23" t="s">
        <v>25</v>
      </c>
      <c r="I17" s="23" t="s">
        <v>26</v>
      </c>
      <c r="J17" s="23" t="s">
        <v>27</v>
      </c>
      <c r="K17" s="24" t="s">
        <v>28</v>
      </c>
    </row>
    <row r="18" spans="2:11" x14ac:dyDescent="0.2">
      <c r="B18" s="25"/>
      <c r="C18" s="26"/>
      <c r="D18" s="27" t="s">
        <v>29</v>
      </c>
      <c r="E18" s="28"/>
      <c r="F18" s="29">
        <v>9</v>
      </c>
      <c r="G18" s="29">
        <v>5</v>
      </c>
      <c r="H18" s="29"/>
      <c r="I18" s="29"/>
      <c r="J18" s="29">
        <v>5</v>
      </c>
      <c r="K18" s="30">
        <v>9</v>
      </c>
    </row>
    <row r="19" spans="2:11" x14ac:dyDescent="0.2">
      <c r="B19" s="31">
        <v>1</v>
      </c>
      <c r="C19" s="32" t="s">
        <v>30</v>
      </c>
      <c r="D19" s="33" t="s">
        <v>31</v>
      </c>
      <c r="E19" s="34">
        <f t="shared" ref="E19:K19" si="0">IF(E18&gt;4,E$2,0)</f>
        <v>0</v>
      </c>
      <c r="F19" s="35">
        <f t="shared" si="0"/>
        <v>0</v>
      </c>
      <c r="G19" s="35">
        <f t="shared" si="0"/>
        <v>0</v>
      </c>
      <c r="H19" s="35">
        <f t="shared" si="0"/>
        <v>0</v>
      </c>
      <c r="I19" s="35">
        <f t="shared" si="0"/>
        <v>0</v>
      </c>
      <c r="J19" s="35">
        <f t="shared" si="0"/>
        <v>0</v>
      </c>
      <c r="K19" s="36">
        <f t="shared" si="0"/>
        <v>0</v>
      </c>
    </row>
    <row r="20" spans="2:11" ht="13.5" thickBot="1" x14ac:dyDescent="0.25">
      <c r="B20" s="37"/>
      <c r="C20" s="38"/>
      <c r="D20" s="21" t="s">
        <v>32</v>
      </c>
      <c r="E20" s="39">
        <f>IF(E18&gt;4,E19*E18,0)</f>
        <v>0</v>
      </c>
      <c r="F20" s="40">
        <f t="shared" ref="F20:K20" si="1">IF(F18&gt;4,F19*F18,0)</f>
        <v>0</v>
      </c>
      <c r="G20" s="40">
        <f t="shared" si="1"/>
        <v>0</v>
      </c>
      <c r="H20" s="40">
        <f t="shared" si="1"/>
        <v>0</v>
      </c>
      <c r="I20" s="40">
        <f t="shared" si="1"/>
        <v>0</v>
      </c>
      <c r="J20" s="40">
        <f t="shared" si="1"/>
        <v>0</v>
      </c>
      <c r="K20" s="41">
        <f t="shared" si="1"/>
        <v>0</v>
      </c>
    </row>
    <row r="21" spans="2:11" x14ac:dyDescent="0.2">
      <c r="B21" s="25"/>
      <c r="C21" s="26"/>
      <c r="D21" s="27" t="s">
        <v>29</v>
      </c>
      <c r="E21" s="28">
        <v>8</v>
      </c>
      <c r="F21" s="29">
        <v>5</v>
      </c>
      <c r="G21" s="29">
        <v>7</v>
      </c>
      <c r="H21" s="29">
        <v>8</v>
      </c>
      <c r="I21" s="29">
        <v>7</v>
      </c>
      <c r="J21" s="29">
        <v>6</v>
      </c>
      <c r="K21" s="30">
        <v>8</v>
      </c>
    </row>
    <row r="22" spans="2:11" x14ac:dyDescent="0.2">
      <c r="B22" s="31">
        <v>2</v>
      </c>
      <c r="C22" s="32" t="s">
        <v>33</v>
      </c>
      <c r="D22" s="33" t="s">
        <v>31</v>
      </c>
      <c r="E22" s="34">
        <f t="shared" ref="E22:K22" si="2">IF(E21&gt;4,E$2,0)</f>
        <v>0</v>
      </c>
      <c r="F22" s="35">
        <f t="shared" si="2"/>
        <v>0</v>
      </c>
      <c r="G22" s="35">
        <f t="shared" si="2"/>
        <v>0</v>
      </c>
      <c r="H22" s="35">
        <f t="shared" si="2"/>
        <v>0</v>
      </c>
      <c r="I22" s="35">
        <f t="shared" si="2"/>
        <v>0</v>
      </c>
      <c r="J22" s="35">
        <f t="shared" si="2"/>
        <v>0</v>
      </c>
      <c r="K22" s="36">
        <f t="shared" si="2"/>
        <v>0</v>
      </c>
    </row>
    <row r="23" spans="2:11" ht="13.5" thickBot="1" x14ac:dyDescent="0.25">
      <c r="B23" s="37"/>
      <c r="C23" s="38"/>
      <c r="D23" s="21" t="s">
        <v>32</v>
      </c>
      <c r="E23" s="39">
        <f t="shared" ref="E23:K23" si="3">IF(E21&gt;4,E22*E21,0)</f>
        <v>0</v>
      </c>
      <c r="F23" s="40">
        <f t="shared" si="3"/>
        <v>0</v>
      </c>
      <c r="G23" s="40">
        <f t="shared" si="3"/>
        <v>0</v>
      </c>
      <c r="H23" s="40">
        <f t="shared" si="3"/>
        <v>0</v>
      </c>
      <c r="I23" s="40">
        <f t="shared" si="3"/>
        <v>0</v>
      </c>
      <c r="J23" s="40">
        <f t="shared" si="3"/>
        <v>0</v>
      </c>
      <c r="K23" s="41">
        <f t="shared" si="3"/>
        <v>0</v>
      </c>
    </row>
    <row r="24" spans="2:11" x14ac:dyDescent="0.2">
      <c r="B24" s="25"/>
      <c r="C24" s="26"/>
      <c r="D24" s="27" t="s">
        <v>29</v>
      </c>
      <c r="E24" s="28">
        <v>10</v>
      </c>
      <c r="F24" s="29">
        <v>8</v>
      </c>
      <c r="G24" s="29">
        <v>10</v>
      </c>
      <c r="H24" s="29">
        <v>10</v>
      </c>
      <c r="I24" s="29">
        <v>10</v>
      </c>
      <c r="J24" s="29">
        <v>10</v>
      </c>
      <c r="K24" s="30">
        <v>9</v>
      </c>
    </row>
    <row r="25" spans="2:11" x14ac:dyDescent="0.2">
      <c r="B25" s="31">
        <v>3</v>
      </c>
      <c r="C25" s="32" t="s">
        <v>34</v>
      </c>
      <c r="D25" s="33" t="s">
        <v>31</v>
      </c>
      <c r="E25" s="34">
        <f t="shared" ref="E25:K25" si="4">IF(E24&gt;4,E$2,0)</f>
        <v>0</v>
      </c>
      <c r="F25" s="35">
        <f t="shared" si="4"/>
        <v>0</v>
      </c>
      <c r="G25" s="35">
        <f t="shared" si="4"/>
        <v>0</v>
      </c>
      <c r="H25" s="35">
        <f t="shared" si="4"/>
        <v>0</v>
      </c>
      <c r="I25" s="35">
        <f t="shared" si="4"/>
        <v>0</v>
      </c>
      <c r="J25" s="35">
        <f t="shared" si="4"/>
        <v>0</v>
      </c>
      <c r="K25" s="36">
        <f t="shared" si="4"/>
        <v>0</v>
      </c>
    </row>
    <row r="26" spans="2:11" ht="13.5" thickBot="1" x14ac:dyDescent="0.25">
      <c r="B26" s="37"/>
      <c r="C26" s="38"/>
      <c r="D26" s="21" t="s">
        <v>32</v>
      </c>
      <c r="E26" s="39">
        <f t="shared" ref="E26:K26" si="5">IF(E24&gt;4,E25*E24,0)</f>
        <v>0</v>
      </c>
      <c r="F26" s="40">
        <f t="shared" si="5"/>
        <v>0</v>
      </c>
      <c r="G26" s="40">
        <f t="shared" si="5"/>
        <v>0</v>
      </c>
      <c r="H26" s="40">
        <f t="shared" si="5"/>
        <v>0</v>
      </c>
      <c r="I26" s="40">
        <f t="shared" si="5"/>
        <v>0</v>
      </c>
      <c r="J26" s="40">
        <f t="shared" si="5"/>
        <v>0</v>
      </c>
      <c r="K26" s="41">
        <f t="shared" si="5"/>
        <v>0</v>
      </c>
    </row>
    <row r="27" spans="2:11" x14ac:dyDescent="0.2">
      <c r="B27" s="25"/>
      <c r="C27" s="26"/>
      <c r="D27" s="27" t="s">
        <v>29</v>
      </c>
      <c r="E27" s="28"/>
      <c r="F27" s="29">
        <v>6</v>
      </c>
      <c r="G27" s="29">
        <v>9</v>
      </c>
      <c r="H27" s="29"/>
      <c r="I27" s="29">
        <v>4</v>
      </c>
      <c r="J27" s="29">
        <v>6</v>
      </c>
      <c r="K27" s="30">
        <v>10</v>
      </c>
    </row>
    <row r="28" spans="2:11" x14ac:dyDescent="0.2">
      <c r="B28" s="31">
        <v>4</v>
      </c>
      <c r="C28" s="32" t="s">
        <v>35</v>
      </c>
      <c r="D28" s="33" t="s">
        <v>31</v>
      </c>
      <c r="E28" s="34">
        <f t="shared" ref="E28:K28" si="6">IF(E27&gt;4,E$2,0)</f>
        <v>0</v>
      </c>
      <c r="F28" s="35">
        <f t="shared" si="6"/>
        <v>0</v>
      </c>
      <c r="G28" s="35">
        <f t="shared" si="6"/>
        <v>0</v>
      </c>
      <c r="H28" s="35">
        <f t="shared" si="6"/>
        <v>0</v>
      </c>
      <c r="I28" s="35">
        <f t="shared" si="6"/>
        <v>0</v>
      </c>
      <c r="J28" s="35">
        <f t="shared" si="6"/>
        <v>0</v>
      </c>
      <c r="K28" s="36">
        <f t="shared" si="6"/>
        <v>0</v>
      </c>
    </row>
    <row r="29" spans="2:11" ht="13.5" thickBot="1" x14ac:dyDescent="0.25">
      <c r="B29" s="37"/>
      <c r="C29" s="38"/>
      <c r="D29" s="21" t="s">
        <v>32</v>
      </c>
      <c r="E29" s="39">
        <f t="shared" ref="E29:K29" si="7">IF(E27&gt;4,E28*E27,0)</f>
        <v>0</v>
      </c>
      <c r="F29" s="40">
        <f t="shared" si="7"/>
        <v>0</v>
      </c>
      <c r="G29" s="40">
        <f t="shared" si="7"/>
        <v>0</v>
      </c>
      <c r="H29" s="40">
        <f t="shared" si="7"/>
        <v>0</v>
      </c>
      <c r="I29" s="40">
        <f t="shared" si="7"/>
        <v>0</v>
      </c>
      <c r="J29" s="40">
        <f t="shared" si="7"/>
        <v>0</v>
      </c>
      <c r="K29" s="41">
        <f t="shared" si="7"/>
        <v>0</v>
      </c>
    </row>
    <row r="30" spans="2:11" x14ac:dyDescent="0.2">
      <c r="B30" s="25"/>
      <c r="C30" s="32"/>
      <c r="D30" s="27" t="s">
        <v>29</v>
      </c>
      <c r="E30" s="28">
        <v>9</v>
      </c>
      <c r="F30" s="29">
        <v>9</v>
      </c>
      <c r="G30" s="29">
        <v>8</v>
      </c>
      <c r="H30" s="29">
        <v>10</v>
      </c>
      <c r="I30" s="29">
        <v>10</v>
      </c>
      <c r="J30" s="29">
        <v>10</v>
      </c>
      <c r="K30" s="30">
        <v>10</v>
      </c>
    </row>
    <row r="31" spans="2:11" x14ac:dyDescent="0.2">
      <c r="B31" s="31">
        <v>5</v>
      </c>
      <c r="C31" s="32" t="s">
        <v>36</v>
      </c>
      <c r="D31" s="33" t="s">
        <v>31</v>
      </c>
      <c r="E31" s="34">
        <f t="shared" ref="E31:K31" si="8">IF(E30&gt;4,E$2,0)</f>
        <v>0</v>
      </c>
      <c r="F31" s="35">
        <f t="shared" si="8"/>
        <v>0</v>
      </c>
      <c r="G31" s="35">
        <f t="shared" si="8"/>
        <v>0</v>
      </c>
      <c r="H31" s="35">
        <f t="shared" si="8"/>
        <v>0</v>
      </c>
      <c r="I31" s="35">
        <f t="shared" si="8"/>
        <v>0</v>
      </c>
      <c r="J31" s="35">
        <f t="shared" si="8"/>
        <v>0</v>
      </c>
      <c r="K31" s="36">
        <f t="shared" si="8"/>
        <v>0</v>
      </c>
    </row>
    <row r="32" spans="2:11" ht="13.5" thickBot="1" x14ac:dyDescent="0.25">
      <c r="B32" s="37"/>
      <c r="C32" s="32"/>
      <c r="D32" s="21" t="s">
        <v>32</v>
      </c>
      <c r="E32" s="39">
        <f t="shared" ref="E32:K32" si="9">IF(E30&gt;4,E31*E30,0)</f>
        <v>0</v>
      </c>
      <c r="F32" s="40">
        <f t="shared" si="9"/>
        <v>0</v>
      </c>
      <c r="G32" s="40">
        <f t="shared" si="9"/>
        <v>0</v>
      </c>
      <c r="H32" s="40">
        <f t="shared" si="9"/>
        <v>0</v>
      </c>
      <c r="I32" s="40">
        <f t="shared" si="9"/>
        <v>0</v>
      </c>
      <c r="J32" s="40">
        <f t="shared" si="9"/>
        <v>0</v>
      </c>
      <c r="K32" s="41">
        <f t="shared" si="9"/>
        <v>0</v>
      </c>
    </row>
    <row r="33" spans="2:11" x14ac:dyDescent="0.2">
      <c r="B33" s="25"/>
      <c r="C33" s="26"/>
      <c r="D33" s="27" t="s">
        <v>29</v>
      </c>
      <c r="E33" s="28"/>
      <c r="F33" s="29"/>
      <c r="G33" s="29"/>
      <c r="H33" s="29"/>
      <c r="I33" s="29">
        <v>8</v>
      </c>
      <c r="J33" s="29">
        <v>7</v>
      </c>
      <c r="K33" s="30">
        <v>10</v>
      </c>
    </row>
    <row r="34" spans="2:11" x14ac:dyDescent="0.2">
      <c r="B34" s="31">
        <v>6</v>
      </c>
      <c r="C34" s="32" t="s">
        <v>37</v>
      </c>
      <c r="D34" s="33" t="s">
        <v>31</v>
      </c>
      <c r="E34" s="34">
        <f t="shared" ref="E34:K34" si="10">IF(E33&gt;4,E$2,0)</f>
        <v>0</v>
      </c>
      <c r="F34" s="35">
        <f t="shared" si="10"/>
        <v>0</v>
      </c>
      <c r="G34" s="35">
        <f t="shared" si="10"/>
        <v>0</v>
      </c>
      <c r="H34" s="35">
        <f t="shared" si="10"/>
        <v>0</v>
      </c>
      <c r="I34" s="35">
        <f t="shared" si="10"/>
        <v>0</v>
      </c>
      <c r="J34" s="35">
        <f t="shared" si="10"/>
        <v>0</v>
      </c>
      <c r="K34" s="36">
        <f t="shared" si="10"/>
        <v>0</v>
      </c>
    </row>
    <row r="35" spans="2:11" ht="13.5" thickBot="1" x14ac:dyDescent="0.25">
      <c r="B35" s="37"/>
      <c r="C35" s="38"/>
      <c r="D35" s="21" t="s">
        <v>32</v>
      </c>
      <c r="E35" s="39">
        <f t="shared" ref="E35:K35" si="11">IF(E33&gt;4,E34*E33,0)</f>
        <v>0</v>
      </c>
      <c r="F35" s="40">
        <f t="shared" si="11"/>
        <v>0</v>
      </c>
      <c r="G35" s="40">
        <f t="shared" si="11"/>
        <v>0</v>
      </c>
      <c r="H35" s="40">
        <f t="shared" si="11"/>
        <v>0</v>
      </c>
      <c r="I35" s="40">
        <f t="shared" si="11"/>
        <v>0</v>
      </c>
      <c r="J35" s="40">
        <f t="shared" si="11"/>
        <v>0</v>
      </c>
      <c r="K35" s="41">
        <f t="shared" si="11"/>
        <v>0</v>
      </c>
    </row>
    <row r="36" spans="2:11" x14ac:dyDescent="0.2">
      <c r="B36" s="25"/>
      <c r="C36" s="26"/>
      <c r="D36" s="27" t="s">
        <v>29</v>
      </c>
      <c r="E36" s="28">
        <v>9</v>
      </c>
      <c r="F36" s="29">
        <v>4</v>
      </c>
      <c r="G36" s="29">
        <v>5</v>
      </c>
      <c r="H36" s="29">
        <v>10</v>
      </c>
      <c r="I36" s="29">
        <v>9</v>
      </c>
      <c r="J36" s="29">
        <v>8</v>
      </c>
      <c r="K36" s="30">
        <v>10</v>
      </c>
    </row>
    <row r="37" spans="2:11" x14ac:dyDescent="0.2">
      <c r="B37" s="31">
        <v>7</v>
      </c>
      <c r="C37" s="32" t="s">
        <v>38</v>
      </c>
      <c r="D37" s="33" t="s">
        <v>31</v>
      </c>
      <c r="E37" s="34">
        <f t="shared" ref="E37:K37" si="12">IF(E36&gt;4,E$2,0)</f>
        <v>0</v>
      </c>
      <c r="F37" s="35">
        <f t="shared" si="12"/>
        <v>0</v>
      </c>
      <c r="G37" s="35">
        <f t="shared" si="12"/>
        <v>0</v>
      </c>
      <c r="H37" s="35">
        <f t="shared" si="12"/>
        <v>0</v>
      </c>
      <c r="I37" s="35">
        <f t="shared" si="12"/>
        <v>0</v>
      </c>
      <c r="J37" s="35">
        <f t="shared" si="12"/>
        <v>0</v>
      </c>
      <c r="K37" s="36">
        <f t="shared" si="12"/>
        <v>0</v>
      </c>
    </row>
    <row r="38" spans="2:11" ht="13.5" thickBot="1" x14ac:dyDescent="0.25">
      <c r="B38" s="37"/>
      <c r="C38" s="38"/>
      <c r="D38" s="21" t="s">
        <v>32</v>
      </c>
      <c r="E38" s="39">
        <f t="shared" ref="E38:K38" si="13">IF(E36&gt;4,E37*E36,0)</f>
        <v>0</v>
      </c>
      <c r="F38" s="40">
        <f t="shared" si="13"/>
        <v>0</v>
      </c>
      <c r="G38" s="40">
        <f t="shared" si="13"/>
        <v>0</v>
      </c>
      <c r="H38" s="40">
        <f t="shared" si="13"/>
        <v>0</v>
      </c>
      <c r="I38" s="40">
        <f t="shared" si="13"/>
        <v>0</v>
      </c>
      <c r="J38" s="40">
        <f t="shared" si="13"/>
        <v>0</v>
      </c>
      <c r="K38" s="41">
        <f t="shared" si="13"/>
        <v>0</v>
      </c>
    </row>
    <row r="39" spans="2:11" x14ac:dyDescent="0.2">
      <c r="B39" s="25"/>
      <c r="C39" s="32"/>
      <c r="D39" s="27" t="s">
        <v>29</v>
      </c>
      <c r="E39" s="28"/>
      <c r="F39" s="29"/>
      <c r="G39" s="29">
        <v>5</v>
      </c>
      <c r="H39" s="29"/>
      <c r="I39" s="29"/>
      <c r="J39" s="29">
        <v>5</v>
      </c>
      <c r="K39" s="30">
        <v>9</v>
      </c>
    </row>
    <row r="40" spans="2:11" x14ac:dyDescent="0.2">
      <c r="B40" s="31">
        <v>8</v>
      </c>
      <c r="C40" s="32" t="s">
        <v>39</v>
      </c>
      <c r="D40" s="33" t="s">
        <v>31</v>
      </c>
      <c r="E40" s="34">
        <f t="shared" ref="E40:K40" si="14">IF(E39&gt;4,E$2,0)</f>
        <v>0</v>
      </c>
      <c r="F40" s="35">
        <f t="shared" si="14"/>
        <v>0</v>
      </c>
      <c r="G40" s="35">
        <f t="shared" si="14"/>
        <v>0</v>
      </c>
      <c r="H40" s="35">
        <f t="shared" si="14"/>
        <v>0</v>
      </c>
      <c r="I40" s="35">
        <f t="shared" si="14"/>
        <v>0</v>
      </c>
      <c r="J40" s="35">
        <f t="shared" si="14"/>
        <v>0</v>
      </c>
      <c r="K40" s="36">
        <f t="shared" si="14"/>
        <v>0</v>
      </c>
    </row>
    <row r="41" spans="2:11" ht="13.5" thickBot="1" x14ac:dyDescent="0.25">
      <c r="B41" s="37"/>
      <c r="C41" s="32"/>
      <c r="D41" s="21" t="s">
        <v>32</v>
      </c>
      <c r="E41" s="39">
        <f t="shared" ref="E41:K41" si="15">IF(E39&gt;4,E40*E39,0)</f>
        <v>0</v>
      </c>
      <c r="F41" s="40">
        <f t="shared" si="15"/>
        <v>0</v>
      </c>
      <c r="G41" s="40">
        <f t="shared" si="15"/>
        <v>0</v>
      </c>
      <c r="H41" s="40">
        <f t="shared" si="15"/>
        <v>0</v>
      </c>
      <c r="I41" s="40">
        <f t="shared" si="15"/>
        <v>0</v>
      </c>
      <c r="J41" s="40">
        <f t="shared" si="15"/>
        <v>0</v>
      </c>
      <c r="K41" s="41">
        <f t="shared" si="15"/>
        <v>0</v>
      </c>
    </row>
    <row r="42" spans="2:11" x14ac:dyDescent="0.2">
      <c r="B42" s="25"/>
      <c r="C42" s="26"/>
      <c r="D42" s="27" t="s">
        <v>29</v>
      </c>
      <c r="E42" s="28"/>
      <c r="F42" s="29"/>
      <c r="G42" s="29"/>
      <c r="H42" s="29"/>
      <c r="I42" s="29">
        <v>5</v>
      </c>
      <c r="J42" s="29">
        <v>7</v>
      </c>
      <c r="K42" s="30">
        <v>8</v>
      </c>
    </row>
    <row r="43" spans="2:11" x14ac:dyDescent="0.2">
      <c r="B43" s="31">
        <v>9</v>
      </c>
      <c r="C43" s="32" t="s">
        <v>40</v>
      </c>
      <c r="D43" s="33" t="s">
        <v>31</v>
      </c>
      <c r="E43" s="34">
        <f t="shared" ref="E43:K43" si="16">IF(E42&gt;4,E$2,0)</f>
        <v>0</v>
      </c>
      <c r="F43" s="35">
        <f t="shared" si="16"/>
        <v>0</v>
      </c>
      <c r="G43" s="35">
        <f t="shared" si="16"/>
        <v>0</v>
      </c>
      <c r="H43" s="35">
        <f t="shared" si="16"/>
        <v>0</v>
      </c>
      <c r="I43" s="35">
        <f t="shared" si="16"/>
        <v>0</v>
      </c>
      <c r="J43" s="35">
        <f t="shared" si="16"/>
        <v>0</v>
      </c>
      <c r="K43" s="36">
        <f t="shared" si="16"/>
        <v>0</v>
      </c>
    </row>
    <row r="44" spans="2:11" ht="13.5" thickBot="1" x14ac:dyDescent="0.25">
      <c r="B44" s="37"/>
      <c r="C44" s="38"/>
      <c r="D44" s="21" t="s">
        <v>32</v>
      </c>
      <c r="E44" s="39">
        <f t="shared" ref="E44:K44" si="17">IF(E42&gt;4,E43*E42,0)</f>
        <v>0</v>
      </c>
      <c r="F44" s="40">
        <f t="shared" si="17"/>
        <v>0</v>
      </c>
      <c r="G44" s="40">
        <f t="shared" si="17"/>
        <v>0</v>
      </c>
      <c r="H44" s="40">
        <f t="shared" si="17"/>
        <v>0</v>
      </c>
      <c r="I44" s="40">
        <f t="shared" si="17"/>
        <v>0</v>
      </c>
      <c r="J44" s="40">
        <f t="shared" si="17"/>
        <v>0</v>
      </c>
      <c r="K44" s="41">
        <f t="shared" si="17"/>
        <v>0</v>
      </c>
    </row>
    <row r="45" spans="2:11" x14ac:dyDescent="0.2">
      <c r="B45" s="25"/>
      <c r="C45" s="26"/>
      <c r="D45" s="27" t="s">
        <v>29</v>
      </c>
      <c r="E45" s="28">
        <v>9</v>
      </c>
      <c r="F45" s="29">
        <v>4</v>
      </c>
      <c r="G45" s="29">
        <v>8</v>
      </c>
      <c r="H45" s="29">
        <v>8</v>
      </c>
      <c r="I45" s="29">
        <v>8</v>
      </c>
      <c r="J45" s="29">
        <v>8</v>
      </c>
      <c r="K45" s="30">
        <v>10</v>
      </c>
    </row>
    <row r="46" spans="2:11" x14ac:dyDescent="0.2">
      <c r="B46" s="31">
        <v>10</v>
      </c>
      <c r="C46" s="32" t="s">
        <v>41</v>
      </c>
      <c r="D46" s="33" t="s">
        <v>31</v>
      </c>
      <c r="E46" s="34">
        <f t="shared" ref="E46:K46" si="18">IF(E45&gt;4,E$2,0)</f>
        <v>0</v>
      </c>
      <c r="F46" s="35">
        <f t="shared" si="18"/>
        <v>0</v>
      </c>
      <c r="G46" s="35">
        <f t="shared" si="18"/>
        <v>0</v>
      </c>
      <c r="H46" s="35">
        <f t="shared" si="18"/>
        <v>0</v>
      </c>
      <c r="I46" s="35">
        <f t="shared" si="18"/>
        <v>0</v>
      </c>
      <c r="J46" s="35">
        <f t="shared" si="18"/>
        <v>0</v>
      </c>
      <c r="K46" s="36">
        <f t="shared" si="18"/>
        <v>0</v>
      </c>
    </row>
    <row r="47" spans="2:11" ht="13.5" thickBot="1" x14ac:dyDescent="0.25">
      <c r="B47" s="37"/>
      <c r="C47" s="38"/>
      <c r="D47" s="21" t="s">
        <v>32</v>
      </c>
      <c r="E47" s="39">
        <f t="shared" ref="E47:K47" si="19">IF(E45&gt;4,E46*E45,0)</f>
        <v>0</v>
      </c>
      <c r="F47" s="40">
        <f t="shared" si="19"/>
        <v>0</v>
      </c>
      <c r="G47" s="40">
        <f t="shared" si="19"/>
        <v>0</v>
      </c>
      <c r="H47" s="40">
        <f t="shared" si="19"/>
        <v>0</v>
      </c>
      <c r="I47" s="40">
        <f t="shared" si="19"/>
        <v>0</v>
      </c>
      <c r="J47" s="40">
        <f t="shared" si="19"/>
        <v>0</v>
      </c>
      <c r="K47" s="41">
        <f t="shared" si="19"/>
        <v>0</v>
      </c>
    </row>
    <row r="48" spans="2:11" x14ac:dyDescent="0.2">
      <c r="B48" s="25"/>
      <c r="C48" s="32"/>
      <c r="D48" s="27" t="s">
        <v>29</v>
      </c>
      <c r="E48" s="28"/>
      <c r="F48" s="29"/>
      <c r="G48" s="29">
        <v>9</v>
      </c>
      <c r="H48" s="29"/>
      <c r="I48" s="29"/>
      <c r="J48" s="29">
        <v>4</v>
      </c>
      <c r="K48" s="30">
        <v>10</v>
      </c>
    </row>
    <row r="49" spans="2:11" x14ac:dyDescent="0.2">
      <c r="B49" s="31">
        <v>11</v>
      </c>
      <c r="C49" s="32" t="s">
        <v>42</v>
      </c>
      <c r="D49" s="33" t="s">
        <v>31</v>
      </c>
      <c r="E49" s="34">
        <f t="shared" ref="E49:K49" si="20">IF(E48&gt;4,E$2,0)</f>
        <v>0</v>
      </c>
      <c r="F49" s="35">
        <f t="shared" si="20"/>
        <v>0</v>
      </c>
      <c r="G49" s="35">
        <f t="shared" si="20"/>
        <v>0</v>
      </c>
      <c r="H49" s="35">
        <f t="shared" si="20"/>
        <v>0</v>
      </c>
      <c r="I49" s="35">
        <f t="shared" si="20"/>
        <v>0</v>
      </c>
      <c r="J49" s="35">
        <f t="shared" si="20"/>
        <v>0</v>
      </c>
      <c r="K49" s="36">
        <f t="shared" si="20"/>
        <v>0</v>
      </c>
    </row>
    <row r="50" spans="2:11" ht="13.5" thickBot="1" x14ac:dyDescent="0.25">
      <c r="B50" s="37"/>
      <c r="C50" s="32"/>
      <c r="D50" s="21" t="s">
        <v>32</v>
      </c>
      <c r="E50" s="39">
        <f t="shared" ref="E50:K50" si="21">IF(E48&gt;4,E49*E48,0)</f>
        <v>0</v>
      </c>
      <c r="F50" s="40">
        <f t="shared" si="21"/>
        <v>0</v>
      </c>
      <c r="G50" s="40">
        <f t="shared" si="21"/>
        <v>0</v>
      </c>
      <c r="H50" s="40">
        <f t="shared" si="21"/>
        <v>0</v>
      </c>
      <c r="I50" s="40">
        <f t="shared" si="21"/>
        <v>0</v>
      </c>
      <c r="J50" s="40">
        <f t="shared" si="21"/>
        <v>0</v>
      </c>
      <c r="K50" s="41">
        <f t="shared" si="21"/>
        <v>0</v>
      </c>
    </row>
    <row r="51" spans="2:11" x14ac:dyDescent="0.2">
      <c r="B51" s="25"/>
      <c r="C51" s="26"/>
      <c r="D51" s="27" t="s">
        <v>29</v>
      </c>
      <c r="E51" s="28"/>
      <c r="F51" s="29"/>
      <c r="G51" s="29"/>
      <c r="H51" s="29"/>
      <c r="I51" s="29"/>
      <c r="J51" s="29"/>
      <c r="K51" s="30">
        <v>8</v>
      </c>
    </row>
    <row r="52" spans="2:11" x14ac:dyDescent="0.2">
      <c r="B52" s="31">
        <v>12</v>
      </c>
      <c r="C52" s="32" t="s">
        <v>43</v>
      </c>
      <c r="D52" s="33" t="s">
        <v>31</v>
      </c>
      <c r="E52" s="34">
        <f t="shared" ref="E52:K52" si="22">IF(E51&gt;4,E$2,0)</f>
        <v>0</v>
      </c>
      <c r="F52" s="35">
        <f t="shared" si="22"/>
        <v>0</v>
      </c>
      <c r="G52" s="35">
        <f t="shared" si="22"/>
        <v>0</v>
      </c>
      <c r="H52" s="35">
        <f t="shared" si="22"/>
        <v>0</v>
      </c>
      <c r="I52" s="35">
        <f t="shared" si="22"/>
        <v>0</v>
      </c>
      <c r="J52" s="35">
        <f t="shared" si="22"/>
        <v>0</v>
      </c>
      <c r="K52" s="36">
        <f t="shared" si="22"/>
        <v>0</v>
      </c>
    </row>
    <row r="53" spans="2:11" ht="13.5" thickBot="1" x14ac:dyDescent="0.25">
      <c r="B53" s="37"/>
      <c r="C53" s="38"/>
      <c r="D53" s="21" t="s">
        <v>32</v>
      </c>
      <c r="E53" s="39">
        <f t="shared" ref="E53:K53" si="23">IF(E51&gt;4,E52*E51,0)</f>
        <v>0</v>
      </c>
      <c r="F53" s="40">
        <f t="shared" si="23"/>
        <v>0</v>
      </c>
      <c r="G53" s="40">
        <f t="shared" si="23"/>
        <v>0</v>
      </c>
      <c r="H53" s="40">
        <f t="shared" si="23"/>
        <v>0</v>
      </c>
      <c r="I53" s="40">
        <f t="shared" si="23"/>
        <v>0</v>
      </c>
      <c r="J53" s="40">
        <f t="shared" si="23"/>
        <v>0</v>
      </c>
      <c r="K53" s="41">
        <f t="shared" si="23"/>
        <v>0</v>
      </c>
    </row>
    <row r="54" spans="2:11" x14ac:dyDescent="0.2">
      <c r="B54" s="25"/>
      <c r="C54" s="32"/>
      <c r="D54" s="27" t="s">
        <v>29</v>
      </c>
      <c r="E54" s="28">
        <v>7</v>
      </c>
      <c r="F54" s="29">
        <v>4</v>
      </c>
      <c r="G54" s="29">
        <v>9</v>
      </c>
      <c r="H54" s="29">
        <v>8</v>
      </c>
      <c r="I54" s="29">
        <v>6</v>
      </c>
      <c r="J54" s="29">
        <v>9</v>
      </c>
      <c r="K54" s="30">
        <v>10</v>
      </c>
    </row>
    <row r="55" spans="2:11" x14ac:dyDescent="0.2">
      <c r="B55" s="31">
        <v>13</v>
      </c>
      <c r="C55" s="32" t="s">
        <v>44</v>
      </c>
      <c r="D55" s="33" t="s">
        <v>31</v>
      </c>
      <c r="E55" s="34">
        <f t="shared" ref="E55:K55" si="24">IF(E54&gt;4,E$2,0)</f>
        <v>0</v>
      </c>
      <c r="F55" s="35">
        <f t="shared" si="24"/>
        <v>0</v>
      </c>
      <c r="G55" s="35">
        <f t="shared" si="24"/>
        <v>0</v>
      </c>
      <c r="H55" s="35">
        <f t="shared" si="24"/>
        <v>0</v>
      </c>
      <c r="I55" s="35">
        <f t="shared" si="24"/>
        <v>0</v>
      </c>
      <c r="J55" s="35">
        <f t="shared" si="24"/>
        <v>0</v>
      </c>
      <c r="K55" s="36">
        <f t="shared" si="24"/>
        <v>0</v>
      </c>
    </row>
    <row r="56" spans="2:11" ht="13.5" thickBot="1" x14ac:dyDescent="0.25">
      <c r="B56" s="37"/>
      <c r="C56" s="32"/>
      <c r="D56" s="21" t="s">
        <v>32</v>
      </c>
      <c r="E56" s="39">
        <f t="shared" ref="E56:K56" si="25">IF(E54&gt;4,E55*E54,0)</f>
        <v>0</v>
      </c>
      <c r="F56" s="40">
        <f t="shared" si="25"/>
        <v>0</v>
      </c>
      <c r="G56" s="40">
        <f t="shared" si="25"/>
        <v>0</v>
      </c>
      <c r="H56" s="40">
        <f t="shared" si="25"/>
        <v>0</v>
      </c>
      <c r="I56" s="40">
        <f t="shared" si="25"/>
        <v>0</v>
      </c>
      <c r="J56" s="40">
        <f t="shared" si="25"/>
        <v>0</v>
      </c>
      <c r="K56" s="41">
        <f t="shared" si="25"/>
        <v>0</v>
      </c>
    </row>
    <row r="57" spans="2:11" x14ac:dyDescent="0.2">
      <c r="B57" s="25"/>
      <c r="C57" s="26"/>
      <c r="D57" s="27" t="s">
        <v>29</v>
      </c>
      <c r="E57" s="28"/>
      <c r="F57" s="29">
        <v>4</v>
      </c>
      <c r="G57" s="29"/>
      <c r="H57" s="29"/>
      <c r="I57" s="29">
        <v>4</v>
      </c>
      <c r="J57" s="29">
        <v>4</v>
      </c>
      <c r="K57" s="30">
        <v>10</v>
      </c>
    </row>
    <row r="58" spans="2:11" x14ac:dyDescent="0.2">
      <c r="B58" s="31">
        <v>14</v>
      </c>
      <c r="C58" s="32" t="s">
        <v>45</v>
      </c>
      <c r="D58" s="33" t="s">
        <v>31</v>
      </c>
      <c r="E58" s="34">
        <f t="shared" ref="E58:K58" si="26">IF(E57&gt;4,E$2,0)</f>
        <v>0</v>
      </c>
      <c r="F58" s="35">
        <f t="shared" si="26"/>
        <v>0</v>
      </c>
      <c r="G58" s="35">
        <f t="shared" si="26"/>
        <v>0</v>
      </c>
      <c r="H58" s="35">
        <f t="shared" si="26"/>
        <v>0</v>
      </c>
      <c r="I58" s="35">
        <f t="shared" si="26"/>
        <v>0</v>
      </c>
      <c r="J58" s="35">
        <f t="shared" si="26"/>
        <v>0</v>
      </c>
      <c r="K58" s="36">
        <f t="shared" si="26"/>
        <v>0</v>
      </c>
    </row>
    <row r="59" spans="2:11" ht="13.5" thickBot="1" x14ac:dyDescent="0.25">
      <c r="B59" s="37"/>
      <c r="C59" s="38"/>
      <c r="D59" s="21" t="s">
        <v>32</v>
      </c>
      <c r="E59" s="39">
        <f t="shared" ref="E59:K59" si="27">IF(E57&gt;4,E58*E57,0)</f>
        <v>0</v>
      </c>
      <c r="F59" s="40">
        <f t="shared" si="27"/>
        <v>0</v>
      </c>
      <c r="G59" s="40">
        <f t="shared" si="27"/>
        <v>0</v>
      </c>
      <c r="H59" s="40">
        <f t="shared" si="27"/>
        <v>0</v>
      </c>
      <c r="I59" s="40">
        <f t="shared" si="27"/>
        <v>0</v>
      </c>
      <c r="J59" s="40">
        <f t="shared" si="27"/>
        <v>0</v>
      </c>
      <c r="K59" s="41">
        <f t="shared" si="27"/>
        <v>0</v>
      </c>
    </row>
    <row r="60" spans="2:11" x14ac:dyDescent="0.2">
      <c r="B60" s="25"/>
      <c r="C60" s="26"/>
      <c r="D60" s="27" t="s">
        <v>29</v>
      </c>
      <c r="E60" s="28"/>
      <c r="F60" s="29">
        <v>5</v>
      </c>
      <c r="G60" s="29">
        <v>6</v>
      </c>
      <c r="H60" s="29"/>
      <c r="I60" s="29">
        <v>5</v>
      </c>
      <c r="J60" s="29">
        <v>7</v>
      </c>
      <c r="K60" s="30">
        <v>10</v>
      </c>
    </row>
    <row r="61" spans="2:11" x14ac:dyDescent="0.2">
      <c r="B61" s="31">
        <v>15</v>
      </c>
      <c r="C61" s="32" t="s">
        <v>46</v>
      </c>
      <c r="D61" s="33" t="s">
        <v>31</v>
      </c>
      <c r="E61" s="34">
        <f t="shared" ref="E61:K61" si="28">IF(E60&gt;4,E$2,0)</f>
        <v>0</v>
      </c>
      <c r="F61" s="35">
        <f t="shared" si="28"/>
        <v>0</v>
      </c>
      <c r="G61" s="35">
        <f t="shared" si="28"/>
        <v>0</v>
      </c>
      <c r="H61" s="35">
        <f t="shared" si="28"/>
        <v>0</v>
      </c>
      <c r="I61" s="35">
        <f t="shared" si="28"/>
        <v>0</v>
      </c>
      <c r="J61" s="35">
        <f t="shared" si="28"/>
        <v>0</v>
      </c>
      <c r="K61" s="36">
        <f t="shared" si="28"/>
        <v>0</v>
      </c>
    </row>
    <row r="62" spans="2:11" ht="13.5" thickBot="1" x14ac:dyDescent="0.25">
      <c r="B62" s="37"/>
      <c r="C62" s="38"/>
      <c r="D62" s="21" t="s">
        <v>32</v>
      </c>
      <c r="E62" s="39">
        <f t="shared" ref="E62:K62" si="29">IF(E60&gt;4,E61*E60,0)</f>
        <v>0</v>
      </c>
      <c r="F62" s="40">
        <f t="shared" si="29"/>
        <v>0</v>
      </c>
      <c r="G62" s="40">
        <f t="shared" si="29"/>
        <v>0</v>
      </c>
      <c r="H62" s="40">
        <f t="shared" si="29"/>
        <v>0</v>
      </c>
      <c r="I62" s="40">
        <f t="shared" si="29"/>
        <v>0</v>
      </c>
      <c r="J62" s="40">
        <f t="shared" si="29"/>
        <v>0</v>
      </c>
      <c r="K62" s="41">
        <f t="shared" si="29"/>
        <v>0</v>
      </c>
    </row>
    <row r="63" spans="2:11" x14ac:dyDescent="0.2">
      <c r="B63" s="25"/>
      <c r="C63" s="26"/>
      <c r="D63" s="27" t="s">
        <v>29</v>
      </c>
      <c r="E63" s="28"/>
      <c r="F63" s="29"/>
      <c r="G63" s="29"/>
      <c r="H63" s="29"/>
      <c r="I63" s="29"/>
      <c r="J63" s="29"/>
      <c r="K63" s="30"/>
    </row>
    <row r="64" spans="2:11" x14ac:dyDescent="0.2">
      <c r="B64" s="31">
        <v>16</v>
      </c>
      <c r="C64" s="32" t="s">
        <v>47</v>
      </c>
      <c r="D64" s="33" t="s">
        <v>31</v>
      </c>
      <c r="E64" s="34">
        <f t="shared" ref="E64:K64" si="30">IF(E63&gt;4,E$2,0)</f>
        <v>0</v>
      </c>
      <c r="F64" s="35">
        <f t="shared" si="30"/>
        <v>0</v>
      </c>
      <c r="G64" s="35">
        <f t="shared" si="30"/>
        <v>0</v>
      </c>
      <c r="H64" s="35">
        <f t="shared" si="30"/>
        <v>0</v>
      </c>
      <c r="I64" s="35">
        <f t="shared" si="30"/>
        <v>0</v>
      </c>
      <c r="J64" s="35">
        <f t="shared" si="30"/>
        <v>0</v>
      </c>
      <c r="K64" s="36">
        <f t="shared" si="30"/>
        <v>0</v>
      </c>
    </row>
    <row r="65" spans="2:11" ht="13.5" thickBot="1" x14ac:dyDescent="0.25">
      <c r="B65" s="37"/>
      <c r="C65" s="32"/>
      <c r="D65" s="21" t="s">
        <v>32</v>
      </c>
      <c r="E65" s="39">
        <f t="shared" ref="E65:K65" si="31">IF(E63&gt;4,E64*E63,0)</f>
        <v>0</v>
      </c>
      <c r="F65" s="40">
        <f t="shared" si="31"/>
        <v>0</v>
      </c>
      <c r="G65" s="40">
        <f t="shared" si="31"/>
        <v>0</v>
      </c>
      <c r="H65" s="40">
        <f t="shared" si="31"/>
        <v>0</v>
      </c>
      <c r="I65" s="40">
        <f t="shared" si="31"/>
        <v>0</v>
      </c>
      <c r="J65" s="40">
        <f t="shared" si="31"/>
        <v>0</v>
      </c>
      <c r="K65" s="41">
        <f t="shared" si="31"/>
        <v>0</v>
      </c>
    </row>
    <row r="66" spans="2:11" x14ac:dyDescent="0.2">
      <c r="B66" s="25"/>
      <c r="C66" s="26"/>
      <c r="D66" s="27" t="s">
        <v>29</v>
      </c>
      <c r="E66" s="28"/>
      <c r="F66" s="29"/>
      <c r="G66" s="29"/>
      <c r="H66" s="29"/>
      <c r="I66" s="29"/>
      <c r="J66" s="29"/>
      <c r="K66" s="30"/>
    </row>
    <row r="67" spans="2:11" x14ac:dyDescent="0.2">
      <c r="B67" s="31">
        <v>17</v>
      </c>
      <c r="C67" s="32" t="s">
        <v>48</v>
      </c>
      <c r="D67" s="33" t="s">
        <v>31</v>
      </c>
      <c r="E67" s="34">
        <f t="shared" ref="E67:K67" si="32">IF(E66&gt;4,E$2,0)</f>
        <v>0</v>
      </c>
      <c r="F67" s="35">
        <f t="shared" si="32"/>
        <v>0</v>
      </c>
      <c r="G67" s="35">
        <f t="shared" si="32"/>
        <v>0</v>
      </c>
      <c r="H67" s="35">
        <f t="shared" si="32"/>
        <v>0</v>
      </c>
      <c r="I67" s="35">
        <f t="shared" si="32"/>
        <v>0</v>
      </c>
      <c r="J67" s="35">
        <f t="shared" si="32"/>
        <v>0</v>
      </c>
      <c r="K67" s="36">
        <f t="shared" si="32"/>
        <v>0</v>
      </c>
    </row>
    <row r="68" spans="2:11" ht="13.5" thickBot="1" x14ac:dyDescent="0.25">
      <c r="B68" s="37"/>
      <c r="C68" s="38"/>
      <c r="D68" s="21" t="s">
        <v>32</v>
      </c>
      <c r="E68" s="39">
        <f t="shared" ref="E68:K68" si="33">IF(E66&gt;4,E67*E66,0)</f>
        <v>0</v>
      </c>
      <c r="F68" s="40">
        <f t="shared" si="33"/>
        <v>0</v>
      </c>
      <c r="G68" s="40">
        <f t="shared" si="33"/>
        <v>0</v>
      </c>
      <c r="H68" s="40">
        <f t="shared" si="33"/>
        <v>0</v>
      </c>
      <c r="I68" s="40">
        <f t="shared" si="33"/>
        <v>0</v>
      </c>
      <c r="J68" s="40">
        <f t="shared" si="33"/>
        <v>0</v>
      </c>
      <c r="K68" s="41">
        <f t="shared" si="33"/>
        <v>0</v>
      </c>
    </row>
    <row r="69" spans="2:11" x14ac:dyDescent="0.2">
      <c r="B69" s="25"/>
      <c r="C69" s="26"/>
      <c r="D69" s="27" t="s">
        <v>29</v>
      </c>
      <c r="E69" s="28">
        <v>10</v>
      </c>
      <c r="F69" s="29">
        <v>9</v>
      </c>
      <c r="G69" s="29">
        <v>10</v>
      </c>
      <c r="H69" s="29">
        <v>10</v>
      </c>
      <c r="I69" s="29">
        <v>10</v>
      </c>
      <c r="J69" s="29">
        <v>10</v>
      </c>
      <c r="K69" s="30">
        <v>10</v>
      </c>
    </row>
    <row r="70" spans="2:11" x14ac:dyDescent="0.2">
      <c r="B70" s="31">
        <v>18</v>
      </c>
      <c r="C70" s="32" t="s">
        <v>49</v>
      </c>
      <c r="D70" s="33" t="s">
        <v>31</v>
      </c>
      <c r="E70" s="34">
        <f t="shared" ref="E70:K70" si="34">IF(E69&gt;4,E$2,0)</f>
        <v>0</v>
      </c>
      <c r="F70" s="35">
        <f t="shared" si="34"/>
        <v>0</v>
      </c>
      <c r="G70" s="35">
        <f t="shared" si="34"/>
        <v>0</v>
      </c>
      <c r="H70" s="35">
        <f t="shared" si="34"/>
        <v>0</v>
      </c>
      <c r="I70" s="35">
        <f t="shared" si="34"/>
        <v>0</v>
      </c>
      <c r="J70" s="35">
        <f t="shared" si="34"/>
        <v>0</v>
      </c>
      <c r="K70" s="36">
        <f t="shared" si="34"/>
        <v>0</v>
      </c>
    </row>
    <row r="71" spans="2:11" ht="13.5" thickBot="1" x14ac:dyDescent="0.25">
      <c r="B71" s="37"/>
      <c r="C71" s="38"/>
      <c r="D71" s="21" t="s">
        <v>32</v>
      </c>
      <c r="E71" s="39">
        <f t="shared" ref="E71:K71" si="35">IF(E69&gt;4,E70*E69,0)</f>
        <v>0</v>
      </c>
      <c r="F71" s="40">
        <f t="shared" si="35"/>
        <v>0</v>
      </c>
      <c r="G71" s="40">
        <f t="shared" si="35"/>
        <v>0</v>
      </c>
      <c r="H71" s="40">
        <f t="shared" si="35"/>
        <v>0</v>
      </c>
      <c r="I71" s="40">
        <f t="shared" si="35"/>
        <v>0</v>
      </c>
      <c r="J71" s="40">
        <f t="shared" si="35"/>
        <v>0</v>
      </c>
      <c r="K71" s="41">
        <f t="shared" si="35"/>
        <v>0</v>
      </c>
    </row>
    <row r="72" spans="2:11" x14ac:dyDescent="0.2">
      <c r="B72" s="25"/>
      <c r="C72" s="32"/>
      <c r="D72" s="27" t="s">
        <v>29</v>
      </c>
      <c r="E72" s="28">
        <v>7</v>
      </c>
      <c r="F72" s="29">
        <v>4</v>
      </c>
      <c r="G72" s="29">
        <v>7</v>
      </c>
      <c r="H72" s="29">
        <v>8</v>
      </c>
      <c r="I72" s="29">
        <v>7</v>
      </c>
      <c r="J72" s="29">
        <v>5</v>
      </c>
      <c r="K72" s="30">
        <v>10</v>
      </c>
    </row>
    <row r="73" spans="2:11" x14ac:dyDescent="0.2">
      <c r="B73" s="31">
        <v>19</v>
      </c>
      <c r="C73" s="32" t="s">
        <v>50</v>
      </c>
      <c r="D73" s="33" t="s">
        <v>31</v>
      </c>
      <c r="E73" s="34">
        <f t="shared" ref="E73:K73" si="36">IF(E72&gt;4,E$2,0)</f>
        <v>0</v>
      </c>
      <c r="F73" s="35">
        <f t="shared" si="36"/>
        <v>0</v>
      </c>
      <c r="G73" s="35">
        <f t="shared" si="36"/>
        <v>0</v>
      </c>
      <c r="H73" s="35">
        <f t="shared" si="36"/>
        <v>0</v>
      </c>
      <c r="I73" s="35">
        <f t="shared" si="36"/>
        <v>0</v>
      </c>
      <c r="J73" s="35">
        <f t="shared" si="36"/>
        <v>0</v>
      </c>
      <c r="K73" s="36">
        <f t="shared" si="36"/>
        <v>0</v>
      </c>
    </row>
    <row r="74" spans="2:11" ht="13.5" thickBot="1" x14ac:dyDescent="0.25">
      <c r="B74" s="37"/>
      <c r="C74" s="32"/>
      <c r="D74" s="21" t="s">
        <v>32</v>
      </c>
      <c r="E74" s="39">
        <f t="shared" ref="E74:K74" si="37">IF(E72&gt;4,E73*E72,0)</f>
        <v>0</v>
      </c>
      <c r="F74" s="40">
        <f t="shared" si="37"/>
        <v>0</v>
      </c>
      <c r="G74" s="40">
        <f t="shared" si="37"/>
        <v>0</v>
      </c>
      <c r="H74" s="40">
        <f t="shared" si="37"/>
        <v>0</v>
      </c>
      <c r="I74" s="40">
        <f t="shared" si="37"/>
        <v>0</v>
      </c>
      <c r="J74" s="40">
        <f t="shared" si="37"/>
        <v>0</v>
      </c>
      <c r="K74" s="41">
        <f t="shared" si="37"/>
        <v>0</v>
      </c>
    </row>
    <row r="75" spans="2:11" x14ac:dyDescent="0.2">
      <c r="B75" s="25"/>
      <c r="C75" s="26"/>
      <c r="D75" s="27" t="s">
        <v>29</v>
      </c>
      <c r="E75" s="28"/>
      <c r="F75" s="29">
        <v>4</v>
      </c>
      <c r="G75" s="29"/>
      <c r="H75" s="29"/>
      <c r="I75" s="29">
        <v>5</v>
      </c>
      <c r="J75" s="29">
        <v>5</v>
      </c>
      <c r="K75" s="30">
        <v>10</v>
      </c>
    </row>
    <row r="76" spans="2:11" x14ac:dyDescent="0.2">
      <c r="B76" s="31">
        <v>20</v>
      </c>
      <c r="C76" s="32" t="s">
        <v>51</v>
      </c>
      <c r="D76" s="33" t="s">
        <v>31</v>
      </c>
      <c r="E76" s="34">
        <f t="shared" ref="E76:K76" si="38">IF(E75&gt;4,E$2,0)</f>
        <v>0</v>
      </c>
      <c r="F76" s="35">
        <f t="shared" si="38"/>
        <v>0</v>
      </c>
      <c r="G76" s="35">
        <f t="shared" si="38"/>
        <v>0</v>
      </c>
      <c r="H76" s="35">
        <f t="shared" si="38"/>
        <v>0</v>
      </c>
      <c r="I76" s="35">
        <f t="shared" si="38"/>
        <v>0</v>
      </c>
      <c r="J76" s="35">
        <f t="shared" si="38"/>
        <v>0</v>
      </c>
      <c r="K76" s="36">
        <f t="shared" si="38"/>
        <v>0</v>
      </c>
    </row>
    <row r="77" spans="2:11" ht="13.5" thickBot="1" x14ac:dyDescent="0.25">
      <c r="B77" s="37"/>
      <c r="C77" s="38"/>
      <c r="D77" s="21" t="s">
        <v>32</v>
      </c>
      <c r="E77" s="39">
        <f t="shared" ref="E77:K77" si="39">IF(E75&gt;4,E76*E75,0)</f>
        <v>0</v>
      </c>
      <c r="F77" s="40">
        <f t="shared" si="39"/>
        <v>0</v>
      </c>
      <c r="G77" s="40">
        <f t="shared" si="39"/>
        <v>0</v>
      </c>
      <c r="H77" s="40">
        <f t="shared" si="39"/>
        <v>0</v>
      </c>
      <c r="I77" s="40">
        <f t="shared" si="39"/>
        <v>0</v>
      </c>
      <c r="J77" s="40">
        <f t="shared" si="39"/>
        <v>0</v>
      </c>
      <c r="K77" s="41">
        <f t="shared" si="39"/>
        <v>0</v>
      </c>
    </row>
    <row r="78" spans="2:11" x14ac:dyDescent="0.2">
      <c r="B78" s="25"/>
      <c r="C78" s="32"/>
      <c r="D78" s="27" t="s">
        <v>29</v>
      </c>
      <c r="E78" s="28"/>
      <c r="F78" s="29"/>
      <c r="G78" s="29"/>
      <c r="H78" s="29"/>
      <c r="I78" s="29"/>
      <c r="J78" s="29"/>
      <c r="K78" s="30"/>
    </row>
    <row r="79" spans="2:11" x14ac:dyDescent="0.2">
      <c r="B79" s="31">
        <v>21</v>
      </c>
      <c r="C79" s="32" t="s">
        <v>52</v>
      </c>
      <c r="D79" s="33" t="s">
        <v>31</v>
      </c>
      <c r="E79" s="34">
        <f t="shared" ref="E79:K79" si="40">IF(E78&gt;4,E$2,0)</f>
        <v>0</v>
      </c>
      <c r="F79" s="35">
        <f t="shared" si="40"/>
        <v>0</v>
      </c>
      <c r="G79" s="35">
        <f t="shared" si="40"/>
        <v>0</v>
      </c>
      <c r="H79" s="35">
        <f t="shared" si="40"/>
        <v>0</v>
      </c>
      <c r="I79" s="35">
        <f t="shared" si="40"/>
        <v>0</v>
      </c>
      <c r="J79" s="35">
        <f t="shared" si="40"/>
        <v>0</v>
      </c>
      <c r="K79" s="36">
        <f t="shared" si="40"/>
        <v>0</v>
      </c>
    </row>
    <row r="80" spans="2:11" ht="13.5" thickBot="1" x14ac:dyDescent="0.25">
      <c r="B80" s="37"/>
      <c r="C80" s="32"/>
      <c r="D80" s="21" t="s">
        <v>32</v>
      </c>
      <c r="E80" s="39">
        <f t="shared" ref="E80:K80" si="41">IF(E78&gt;4,E79*E78,0)</f>
        <v>0</v>
      </c>
      <c r="F80" s="40">
        <f t="shared" si="41"/>
        <v>0</v>
      </c>
      <c r="G80" s="40">
        <f t="shared" si="41"/>
        <v>0</v>
      </c>
      <c r="H80" s="40">
        <f t="shared" si="41"/>
        <v>0</v>
      </c>
      <c r="I80" s="40">
        <f t="shared" si="41"/>
        <v>0</v>
      </c>
      <c r="J80" s="40">
        <f t="shared" si="41"/>
        <v>0</v>
      </c>
      <c r="K80" s="41">
        <f t="shared" si="41"/>
        <v>0</v>
      </c>
    </row>
    <row r="81" spans="2:11" x14ac:dyDescent="0.2">
      <c r="B81" s="25"/>
      <c r="C81" s="26"/>
      <c r="D81" s="27" t="s">
        <v>29</v>
      </c>
      <c r="E81" s="28"/>
      <c r="F81" s="29"/>
      <c r="G81" s="29"/>
      <c r="H81" s="29"/>
      <c r="I81" s="29">
        <v>4</v>
      </c>
      <c r="J81" s="29">
        <v>4</v>
      </c>
      <c r="K81" s="30">
        <v>10</v>
      </c>
    </row>
    <row r="82" spans="2:11" x14ac:dyDescent="0.2">
      <c r="B82" s="31">
        <v>22</v>
      </c>
      <c r="C82" s="32" t="s">
        <v>53</v>
      </c>
      <c r="D82" s="33" t="s">
        <v>31</v>
      </c>
      <c r="E82" s="34">
        <f t="shared" ref="E82:K82" si="42">IF(E81&gt;4,E$2,0)</f>
        <v>0</v>
      </c>
      <c r="F82" s="35">
        <f t="shared" si="42"/>
        <v>0</v>
      </c>
      <c r="G82" s="35">
        <f t="shared" si="42"/>
        <v>0</v>
      </c>
      <c r="H82" s="35">
        <f t="shared" si="42"/>
        <v>0</v>
      </c>
      <c r="I82" s="35">
        <f t="shared" si="42"/>
        <v>0</v>
      </c>
      <c r="J82" s="35">
        <f t="shared" si="42"/>
        <v>0</v>
      </c>
      <c r="K82" s="36">
        <f t="shared" si="42"/>
        <v>0</v>
      </c>
    </row>
    <row r="83" spans="2:11" ht="13.5" thickBot="1" x14ac:dyDescent="0.25">
      <c r="B83" s="37"/>
      <c r="C83" s="38"/>
      <c r="D83" s="21" t="s">
        <v>32</v>
      </c>
      <c r="E83" s="39">
        <f t="shared" ref="E83:K83" si="43">IF(E81&gt;4,E82*E81,0)</f>
        <v>0</v>
      </c>
      <c r="F83" s="40">
        <f t="shared" si="43"/>
        <v>0</v>
      </c>
      <c r="G83" s="40">
        <f t="shared" si="43"/>
        <v>0</v>
      </c>
      <c r="H83" s="40">
        <f t="shared" si="43"/>
        <v>0</v>
      </c>
      <c r="I83" s="40">
        <f t="shared" si="43"/>
        <v>0</v>
      </c>
      <c r="J83" s="40">
        <f t="shared" si="43"/>
        <v>0</v>
      </c>
      <c r="K83" s="41">
        <f t="shared" si="43"/>
        <v>0</v>
      </c>
    </row>
    <row r="84" spans="2:11" x14ac:dyDescent="0.2">
      <c r="B84" s="25"/>
      <c r="C84" s="26"/>
      <c r="D84" s="27" t="s">
        <v>29</v>
      </c>
      <c r="E84" s="28"/>
      <c r="F84" s="29"/>
      <c r="G84" s="29"/>
      <c r="H84" s="29"/>
      <c r="I84" s="29"/>
      <c r="J84" s="29"/>
      <c r="K84" s="30">
        <v>9</v>
      </c>
    </row>
    <row r="85" spans="2:11" x14ac:dyDescent="0.2">
      <c r="B85" s="31">
        <v>23</v>
      </c>
      <c r="C85" s="32" t="s">
        <v>54</v>
      </c>
      <c r="D85" s="33" t="s">
        <v>31</v>
      </c>
      <c r="E85" s="34">
        <f t="shared" ref="E85:K85" si="44">IF(E84&gt;4,E$2,0)</f>
        <v>0</v>
      </c>
      <c r="F85" s="35">
        <f t="shared" si="44"/>
        <v>0</v>
      </c>
      <c r="G85" s="35">
        <f t="shared" si="44"/>
        <v>0</v>
      </c>
      <c r="H85" s="35">
        <f t="shared" si="44"/>
        <v>0</v>
      </c>
      <c r="I85" s="35">
        <f t="shared" si="44"/>
        <v>0</v>
      </c>
      <c r="J85" s="35">
        <f t="shared" si="44"/>
        <v>0</v>
      </c>
      <c r="K85" s="36">
        <f t="shared" si="44"/>
        <v>0</v>
      </c>
    </row>
    <row r="86" spans="2:11" ht="13.5" thickBot="1" x14ac:dyDescent="0.25">
      <c r="B86" s="37"/>
      <c r="C86" s="38"/>
      <c r="D86" s="21" t="s">
        <v>32</v>
      </c>
      <c r="E86" s="39">
        <f t="shared" ref="E86:K86" si="45">IF(E84&gt;4,E85*E84,0)</f>
        <v>0</v>
      </c>
      <c r="F86" s="40">
        <f t="shared" si="45"/>
        <v>0</v>
      </c>
      <c r="G86" s="40">
        <f t="shared" si="45"/>
        <v>0</v>
      </c>
      <c r="H86" s="40">
        <f t="shared" si="45"/>
        <v>0</v>
      </c>
      <c r="I86" s="40">
        <f t="shared" si="45"/>
        <v>0</v>
      </c>
      <c r="J86" s="40">
        <f t="shared" si="45"/>
        <v>0</v>
      </c>
      <c r="K86" s="41">
        <f t="shared" si="45"/>
        <v>0</v>
      </c>
    </row>
    <row r="87" spans="2:11" x14ac:dyDescent="0.2">
      <c r="B87" s="25"/>
      <c r="C87" s="32"/>
      <c r="D87" s="27" t="s">
        <v>29</v>
      </c>
      <c r="E87" s="28"/>
      <c r="F87" s="29"/>
      <c r="G87" s="29"/>
      <c r="H87" s="29"/>
      <c r="I87" s="29">
        <v>4</v>
      </c>
      <c r="J87" s="29"/>
      <c r="K87" s="30">
        <v>8</v>
      </c>
    </row>
    <row r="88" spans="2:11" x14ac:dyDescent="0.2">
      <c r="B88" s="31">
        <v>24</v>
      </c>
      <c r="C88" s="32" t="s">
        <v>55</v>
      </c>
      <c r="D88" s="33" t="s">
        <v>31</v>
      </c>
      <c r="E88" s="34">
        <f t="shared" ref="E88:K88" si="46">IF(E87&gt;4,E$2,0)</f>
        <v>0</v>
      </c>
      <c r="F88" s="35">
        <f t="shared" si="46"/>
        <v>0</v>
      </c>
      <c r="G88" s="35">
        <f t="shared" si="46"/>
        <v>0</v>
      </c>
      <c r="H88" s="35">
        <f t="shared" si="46"/>
        <v>0</v>
      </c>
      <c r="I88" s="35">
        <f t="shared" si="46"/>
        <v>0</v>
      </c>
      <c r="J88" s="35">
        <f t="shared" si="46"/>
        <v>0</v>
      </c>
      <c r="K88" s="36">
        <f t="shared" si="46"/>
        <v>0</v>
      </c>
    </row>
    <row r="89" spans="2:11" ht="13.5" thickBot="1" x14ac:dyDescent="0.25">
      <c r="B89" s="37"/>
      <c r="C89" s="32"/>
      <c r="D89" s="21" t="s">
        <v>32</v>
      </c>
      <c r="E89" s="39">
        <f t="shared" ref="E89:K89" si="47">IF(E87&gt;4,E88*E87,0)</f>
        <v>0</v>
      </c>
      <c r="F89" s="40">
        <f t="shared" si="47"/>
        <v>0</v>
      </c>
      <c r="G89" s="40">
        <f t="shared" si="47"/>
        <v>0</v>
      </c>
      <c r="H89" s="40">
        <f t="shared" si="47"/>
        <v>0</v>
      </c>
      <c r="I89" s="40">
        <f t="shared" si="47"/>
        <v>0</v>
      </c>
      <c r="J89" s="40">
        <f t="shared" si="47"/>
        <v>0</v>
      </c>
      <c r="K89" s="41">
        <f t="shared" si="47"/>
        <v>0</v>
      </c>
    </row>
    <row r="90" spans="2:11" x14ac:dyDescent="0.2">
      <c r="B90" s="25"/>
      <c r="C90" s="26"/>
      <c r="D90" s="27" t="s">
        <v>29</v>
      </c>
      <c r="E90" s="28">
        <v>5</v>
      </c>
      <c r="F90" s="29"/>
      <c r="G90" s="29"/>
      <c r="H90" s="29">
        <v>8</v>
      </c>
      <c r="I90" s="29"/>
      <c r="J90" s="29">
        <v>7</v>
      </c>
      <c r="K90" s="30">
        <v>10</v>
      </c>
    </row>
    <row r="91" spans="2:11" x14ac:dyDescent="0.2">
      <c r="B91" s="31">
        <v>25</v>
      </c>
      <c r="C91" s="32" t="s">
        <v>56</v>
      </c>
      <c r="D91" s="33" t="s">
        <v>31</v>
      </c>
      <c r="E91" s="34">
        <f t="shared" ref="E91:K91" si="48">IF(E90&gt;4,E$2,0)</f>
        <v>0</v>
      </c>
      <c r="F91" s="35">
        <f t="shared" si="48"/>
        <v>0</v>
      </c>
      <c r="G91" s="35">
        <f t="shared" si="48"/>
        <v>0</v>
      </c>
      <c r="H91" s="35">
        <f t="shared" si="48"/>
        <v>0</v>
      </c>
      <c r="I91" s="35">
        <f t="shared" si="48"/>
        <v>0</v>
      </c>
      <c r="J91" s="35">
        <f t="shared" si="48"/>
        <v>0</v>
      </c>
      <c r="K91" s="36">
        <f t="shared" si="48"/>
        <v>0</v>
      </c>
    </row>
    <row r="92" spans="2:11" ht="13.5" thickBot="1" x14ac:dyDescent="0.25">
      <c r="B92" s="37"/>
      <c r="C92" s="32"/>
      <c r="D92" s="21" t="s">
        <v>32</v>
      </c>
      <c r="E92" s="39">
        <f t="shared" ref="E92:K92" si="49">IF(E90&gt;4,E91*E90,0)</f>
        <v>0</v>
      </c>
      <c r="F92" s="40">
        <f t="shared" si="49"/>
        <v>0</v>
      </c>
      <c r="G92" s="40">
        <f t="shared" si="49"/>
        <v>0</v>
      </c>
      <c r="H92" s="40">
        <f t="shared" si="49"/>
        <v>0</v>
      </c>
      <c r="I92" s="40">
        <f t="shared" si="49"/>
        <v>0</v>
      </c>
      <c r="J92" s="40">
        <f t="shared" si="49"/>
        <v>0</v>
      </c>
      <c r="K92" s="41">
        <f t="shared" si="49"/>
        <v>0</v>
      </c>
    </row>
    <row r="93" spans="2:11" x14ac:dyDescent="0.2">
      <c r="B93" s="25"/>
      <c r="C93" s="26"/>
      <c r="D93" s="27" t="s">
        <v>29</v>
      </c>
      <c r="E93" s="28">
        <v>7</v>
      </c>
      <c r="F93" s="29">
        <v>5</v>
      </c>
      <c r="G93" s="29">
        <v>6</v>
      </c>
      <c r="H93" s="29">
        <v>9</v>
      </c>
      <c r="I93" s="29">
        <v>6</v>
      </c>
      <c r="J93" s="29">
        <v>5</v>
      </c>
      <c r="K93" s="30">
        <v>9</v>
      </c>
    </row>
    <row r="94" spans="2:11" x14ac:dyDescent="0.2">
      <c r="B94" s="31">
        <v>26</v>
      </c>
      <c r="C94" s="32" t="s">
        <v>57</v>
      </c>
      <c r="D94" s="33" t="s">
        <v>31</v>
      </c>
      <c r="E94" s="34">
        <f t="shared" ref="E94:K94" si="50">IF(E93&gt;4,E$2,0)</f>
        <v>0</v>
      </c>
      <c r="F94" s="35">
        <f t="shared" si="50"/>
        <v>0</v>
      </c>
      <c r="G94" s="35">
        <f t="shared" si="50"/>
        <v>0</v>
      </c>
      <c r="H94" s="35">
        <f t="shared" si="50"/>
        <v>0</v>
      </c>
      <c r="I94" s="35">
        <f t="shared" si="50"/>
        <v>0</v>
      </c>
      <c r="J94" s="35">
        <f t="shared" si="50"/>
        <v>0</v>
      </c>
      <c r="K94" s="36">
        <f t="shared" si="50"/>
        <v>0</v>
      </c>
    </row>
    <row r="95" spans="2:11" ht="13.5" thickBot="1" x14ac:dyDescent="0.25">
      <c r="B95" s="37"/>
      <c r="C95" s="38"/>
      <c r="D95" s="21" t="s">
        <v>32</v>
      </c>
      <c r="E95" s="39">
        <f t="shared" ref="E95:K95" si="51">IF(E93&gt;4,E94*E93,0)</f>
        <v>0</v>
      </c>
      <c r="F95" s="40">
        <f t="shared" si="51"/>
        <v>0</v>
      </c>
      <c r="G95" s="40">
        <f t="shared" si="51"/>
        <v>0</v>
      </c>
      <c r="H95" s="40">
        <f t="shared" si="51"/>
        <v>0</v>
      </c>
      <c r="I95" s="40">
        <f t="shared" si="51"/>
        <v>0</v>
      </c>
      <c r="J95" s="40">
        <f t="shared" si="51"/>
        <v>0</v>
      </c>
      <c r="K95" s="41">
        <f t="shared" si="51"/>
        <v>0</v>
      </c>
    </row>
    <row r="96" spans="2:11" x14ac:dyDescent="0.2">
      <c r="B96" s="25"/>
      <c r="C96" s="32"/>
      <c r="D96" s="27" t="s">
        <v>29</v>
      </c>
      <c r="E96" s="28"/>
      <c r="F96" s="29"/>
      <c r="G96" s="29"/>
      <c r="H96" s="29"/>
      <c r="I96" s="29">
        <v>7</v>
      </c>
      <c r="J96" s="29">
        <v>6</v>
      </c>
      <c r="K96" s="30">
        <v>7</v>
      </c>
    </row>
    <row r="97" spans="2:11" x14ac:dyDescent="0.2">
      <c r="B97" s="31">
        <v>27</v>
      </c>
      <c r="C97" s="32" t="s">
        <v>58</v>
      </c>
      <c r="D97" s="33" t="s">
        <v>31</v>
      </c>
      <c r="E97" s="34">
        <f t="shared" ref="E97:K97" si="52">IF(E96&gt;4,E$2,0)</f>
        <v>0</v>
      </c>
      <c r="F97" s="35">
        <f t="shared" si="52"/>
        <v>0</v>
      </c>
      <c r="G97" s="35">
        <f t="shared" si="52"/>
        <v>0</v>
      </c>
      <c r="H97" s="35">
        <f t="shared" si="52"/>
        <v>0</v>
      </c>
      <c r="I97" s="35">
        <f t="shared" si="52"/>
        <v>0</v>
      </c>
      <c r="J97" s="35">
        <f t="shared" si="52"/>
        <v>0</v>
      </c>
      <c r="K97" s="36">
        <f t="shared" si="52"/>
        <v>0</v>
      </c>
    </row>
    <row r="98" spans="2:11" ht="13.5" thickBot="1" x14ac:dyDescent="0.25">
      <c r="B98" s="37"/>
      <c r="C98" s="32"/>
      <c r="D98" s="21" t="s">
        <v>32</v>
      </c>
      <c r="E98" s="39">
        <f t="shared" ref="E98:K98" si="53">IF(E96&gt;4,E97*E96,0)</f>
        <v>0</v>
      </c>
      <c r="F98" s="40">
        <f t="shared" si="53"/>
        <v>0</v>
      </c>
      <c r="G98" s="40">
        <f t="shared" si="53"/>
        <v>0</v>
      </c>
      <c r="H98" s="40">
        <f t="shared" si="53"/>
        <v>0</v>
      </c>
      <c r="I98" s="40">
        <f t="shared" si="53"/>
        <v>0</v>
      </c>
      <c r="J98" s="40">
        <f t="shared" si="53"/>
        <v>0</v>
      </c>
      <c r="K98" s="41">
        <f t="shared" si="53"/>
        <v>0</v>
      </c>
    </row>
    <row r="99" spans="2:11" x14ac:dyDescent="0.2">
      <c r="B99" s="25"/>
      <c r="C99" s="26"/>
      <c r="D99" s="27" t="s">
        <v>29</v>
      </c>
      <c r="E99" s="28"/>
      <c r="F99" s="29"/>
      <c r="G99" s="29">
        <v>6</v>
      </c>
      <c r="H99" s="29"/>
      <c r="I99" s="29">
        <v>6</v>
      </c>
      <c r="J99" s="29">
        <v>5</v>
      </c>
      <c r="K99" s="30">
        <v>9</v>
      </c>
    </row>
    <row r="100" spans="2:11" x14ac:dyDescent="0.2">
      <c r="B100" s="31">
        <v>28</v>
      </c>
      <c r="C100" s="32" t="s">
        <v>59</v>
      </c>
      <c r="D100" s="33" t="s">
        <v>31</v>
      </c>
      <c r="E100" s="34">
        <f t="shared" ref="E100:K100" si="54">IF(E99&gt;4,E$2,0)</f>
        <v>0</v>
      </c>
      <c r="F100" s="35">
        <f t="shared" si="54"/>
        <v>0</v>
      </c>
      <c r="G100" s="35">
        <f t="shared" si="54"/>
        <v>0</v>
      </c>
      <c r="H100" s="35">
        <f t="shared" si="54"/>
        <v>0</v>
      </c>
      <c r="I100" s="35">
        <f t="shared" si="54"/>
        <v>0</v>
      </c>
      <c r="J100" s="35">
        <f t="shared" si="54"/>
        <v>0</v>
      </c>
      <c r="K100" s="36">
        <f t="shared" si="54"/>
        <v>0</v>
      </c>
    </row>
    <row r="101" spans="2:11" ht="13.5" thickBot="1" x14ac:dyDescent="0.25">
      <c r="B101" s="37"/>
      <c r="C101" s="38"/>
      <c r="D101" s="21" t="s">
        <v>32</v>
      </c>
      <c r="E101" s="39">
        <f t="shared" ref="E101:K101" si="55">IF(E99&gt;4,E100*E99,0)</f>
        <v>0</v>
      </c>
      <c r="F101" s="40">
        <f t="shared" si="55"/>
        <v>0</v>
      </c>
      <c r="G101" s="40">
        <f t="shared" si="55"/>
        <v>0</v>
      </c>
      <c r="H101" s="40">
        <f t="shared" si="55"/>
        <v>0</v>
      </c>
      <c r="I101" s="40">
        <f t="shared" si="55"/>
        <v>0</v>
      </c>
      <c r="J101" s="40">
        <f t="shared" si="55"/>
        <v>0</v>
      </c>
      <c r="K101" s="41">
        <f t="shared" si="55"/>
        <v>0</v>
      </c>
    </row>
    <row r="102" spans="2:11" x14ac:dyDescent="0.2">
      <c r="B102" s="25"/>
      <c r="C102" s="32"/>
      <c r="D102" s="27" t="s">
        <v>29</v>
      </c>
      <c r="E102" s="28">
        <v>7</v>
      </c>
      <c r="F102" s="29">
        <v>8</v>
      </c>
      <c r="G102" s="29">
        <v>8</v>
      </c>
      <c r="H102" s="29">
        <v>9</v>
      </c>
      <c r="I102" s="29">
        <v>10</v>
      </c>
      <c r="J102" s="29">
        <v>7</v>
      </c>
      <c r="K102" s="30">
        <v>10</v>
      </c>
    </row>
    <row r="103" spans="2:11" x14ac:dyDescent="0.2">
      <c r="B103" s="31">
        <v>29</v>
      </c>
      <c r="C103" s="32" t="s">
        <v>60</v>
      </c>
      <c r="D103" s="33" t="s">
        <v>31</v>
      </c>
      <c r="E103" s="34">
        <f t="shared" ref="E103:K103" si="56">IF(E102&gt;4,E$2,0)</f>
        <v>0</v>
      </c>
      <c r="F103" s="35">
        <f t="shared" si="56"/>
        <v>0</v>
      </c>
      <c r="G103" s="35">
        <f t="shared" si="56"/>
        <v>0</v>
      </c>
      <c r="H103" s="35">
        <f t="shared" si="56"/>
        <v>0</v>
      </c>
      <c r="I103" s="35">
        <f t="shared" si="56"/>
        <v>0</v>
      </c>
      <c r="J103" s="35">
        <f t="shared" si="56"/>
        <v>0</v>
      </c>
      <c r="K103" s="36">
        <f t="shared" si="56"/>
        <v>0</v>
      </c>
    </row>
    <row r="104" spans="2:11" ht="13.5" thickBot="1" x14ac:dyDescent="0.25">
      <c r="B104" s="37"/>
      <c r="C104" s="32"/>
      <c r="D104" s="21" t="s">
        <v>32</v>
      </c>
      <c r="E104" s="39">
        <f t="shared" ref="E104:K104" si="57">IF(E102&gt;4,E103*E102,0)</f>
        <v>0</v>
      </c>
      <c r="F104" s="40">
        <f t="shared" si="57"/>
        <v>0</v>
      </c>
      <c r="G104" s="40">
        <f t="shared" si="57"/>
        <v>0</v>
      </c>
      <c r="H104" s="40">
        <f t="shared" si="57"/>
        <v>0</v>
      </c>
      <c r="I104" s="40">
        <f t="shared" si="57"/>
        <v>0</v>
      </c>
      <c r="J104" s="40">
        <f t="shared" si="57"/>
        <v>0</v>
      </c>
      <c r="K104" s="41">
        <f t="shared" si="57"/>
        <v>0</v>
      </c>
    </row>
    <row r="105" spans="2:11" x14ac:dyDescent="0.2">
      <c r="B105" s="25"/>
      <c r="C105" s="26"/>
      <c r="D105" s="27" t="s">
        <v>29</v>
      </c>
      <c r="E105" s="28">
        <v>10</v>
      </c>
      <c r="F105" s="29">
        <v>9</v>
      </c>
      <c r="G105" s="29">
        <v>9</v>
      </c>
      <c r="H105" s="29">
        <v>10</v>
      </c>
      <c r="I105" s="29">
        <v>8</v>
      </c>
      <c r="J105" s="29">
        <v>8</v>
      </c>
      <c r="K105" s="30">
        <v>10</v>
      </c>
    </row>
    <row r="106" spans="2:11" x14ac:dyDescent="0.2">
      <c r="B106" s="31">
        <v>30</v>
      </c>
      <c r="C106" s="32" t="s">
        <v>61</v>
      </c>
      <c r="D106" s="33" t="s">
        <v>31</v>
      </c>
      <c r="E106" s="34">
        <f t="shared" ref="E106:K106" si="58">IF(E105&gt;4,E$2,0)</f>
        <v>0</v>
      </c>
      <c r="F106" s="35">
        <f t="shared" si="58"/>
        <v>0</v>
      </c>
      <c r="G106" s="35">
        <f t="shared" si="58"/>
        <v>0</v>
      </c>
      <c r="H106" s="35">
        <f t="shared" si="58"/>
        <v>0</v>
      </c>
      <c r="I106" s="35">
        <f t="shared" si="58"/>
        <v>0</v>
      </c>
      <c r="J106" s="35">
        <f t="shared" si="58"/>
        <v>0</v>
      </c>
      <c r="K106" s="36">
        <f t="shared" si="58"/>
        <v>0</v>
      </c>
    </row>
    <row r="107" spans="2:11" ht="13.5" thickBot="1" x14ac:dyDescent="0.25">
      <c r="B107" s="37"/>
      <c r="C107" s="38"/>
      <c r="D107" s="21" t="s">
        <v>32</v>
      </c>
      <c r="E107" s="39">
        <f t="shared" ref="E107:K107" si="59">IF(E105&gt;4,E106*E105,0)</f>
        <v>0</v>
      </c>
      <c r="F107" s="40">
        <f t="shared" si="59"/>
        <v>0</v>
      </c>
      <c r="G107" s="40">
        <f t="shared" si="59"/>
        <v>0</v>
      </c>
      <c r="H107" s="40">
        <f t="shared" si="59"/>
        <v>0</v>
      </c>
      <c r="I107" s="40">
        <f t="shared" si="59"/>
        <v>0</v>
      </c>
      <c r="J107" s="40">
        <f t="shared" si="59"/>
        <v>0</v>
      </c>
      <c r="K107" s="41">
        <f t="shared" si="59"/>
        <v>0</v>
      </c>
    </row>
    <row r="108" spans="2:11" x14ac:dyDescent="0.2">
      <c r="B108" s="25"/>
      <c r="C108" s="32"/>
      <c r="D108" s="27" t="s">
        <v>29</v>
      </c>
      <c r="E108" s="28">
        <v>8</v>
      </c>
      <c r="F108" s="29">
        <v>10</v>
      </c>
      <c r="G108" s="29">
        <v>10</v>
      </c>
      <c r="H108" s="29">
        <v>8</v>
      </c>
      <c r="I108" s="29">
        <v>7</v>
      </c>
      <c r="J108" s="29">
        <v>7</v>
      </c>
      <c r="K108" s="30">
        <v>10</v>
      </c>
    </row>
    <row r="109" spans="2:11" x14ac:dyDescent="0.2">
      <c r="B109" s="31">
        <v>31</v>
      </c>
      <c r="C109" s="32" t="s">
        <v>62</v>
      </c>
      <c r="D109" s="33" t="s">
        <v>31</v>
      </c>
      <c r="E109" s="34">
        <f t="shared" ref="E109:K109" si="60">IF(E108&gt;4,E$2,0)</f>
        <v>0</v>
      </c>
      <c r="F109" s="35">
        <f t="shared" si="60"/>
        <v>0</v>
      </c>
      <c r="G109" s="35">
        <f t="shared" si="60"/>
        <v>0</v>
      </c>
      <c r="H109" s="35">
        <f t="shared" si="60"/>
        <v>0</v>
      </c>
      <c r="I109" s="35">
        <f t="shared" si="60"/>
        <v>0</v>
      </c>
      <c r="J109" s="35">
        <f t="shared" si="60"/>
        <v>0</v>
      </c>
      <c r="K109" s="36">
        <f t="shared" si="60"/>
        <v>0</v>
      </c>
    </row>
    <row r="110" spans="2:11" ht="13.5" thickBot="1" x14ac:dyDescent="0.25">
      <c r="B110" s="37"/>
      <c r="C110" s="32"/>
      <c r="D110" s="21" t="s">
        <v>32</v>
      </c>
      <c r="E110" s="39">
        <f t="shared" ref="E110:K110" si="61">IF(E108&gt;4,E109*E108,0)</f>
        <v>0</v>
      </c>
      <c r="F110" s="40">
        <f t="shared" si="61"/>
        <v>0</v>
      </c>
      <c r="G110" s="40">
        <f t="shared" si="61"/>
        <v>0</v>
      </c>
      <c r="H110" s="40">
        <f t="shared" si="61"/>
        <v>0</v>
      </c>
      <c r="I110" s="40">
        <f t="shared" si="61"/>
        <v>0</v>
      </c>
      <c r="J110" s="40">
        <f t="shared" si="61"/>
        <v>0</v>
      </c>
      <c r="K110" s="41">
        <f t="shared" si="61"/>
        <v>0</v>
      </c>
    </row>
    <row r="111" spans="2:11" x14ac:dyDescent="0.2">
      <c r="B111" s="25"/>
      <c r="C111" s="26"/>
      <c r="D111" s="27" t="s">
        <v>29</v>
      </c>
      <c r="E111" s="28"/>
      <c r="F111" s="29"/>
      <c r="G111" s="29"/>
      <c r="H111" s="29"/>
      <c r="I111" s="29"/>
      <c r="J111" s="29"/>
      <c r="K111" s="30"/>
    </row>
    <row r="112" spans="2:11" x14ac:dyDescent="0.2">
      <c r="B112" s="31">
        <v>32</v>
      </c>
      <c r="C112" s="32" t="s">
        <v>63</v>
      </c>
      <c r="D112" s="33" t="s">
        <v>31</v>
      </c>
      <c r="E112" s="34">
        <f t="shared" ref="E112:K112" si="62">IF(E111&gt;4,E$2,0)</f>
        <v>0</v>
      </c>
      <c r="F112" s="35">
        <f t="shared" si="62"/>
        <v>0</v>
      </c>
      <c r="G112" s="35">
        <f t="shared" si="62"/>
        <v>0</v>
      </c>
      <c r="H112" s="35">
        <f t="shared" si="62"/>
        <v>0</v>
      </c>
      <c r="I112" s="35">
        <f t="shared" si="62"/>
        <v>0</v>
      </c>
      <c r="J112" s="35">
        <f t="shared" si="62"/>
        <v>0</v>
      </c>
      <c r="K112" s="36">
        <f t="shared" si="62"/>
        <v>0</v>
      </c>
    </row>
    <row r="113" spans="2:11" ht="13.5" thickBot="1" x14ac:dyDescent="0.25">
      <c r="B113" s="37"/>
      <c r="C113" s="38"/>
      <c r="D113" s="21" t="s">
        <v>32</v>
      </c>
      <c r="E113" s="39">
        <f t="shared" ref="E113:K113" si="63">IF(E111&gt;4,E112*E111,0)</f>
        <v>0</v>
      </c>
      <c r="F113" s="40">
        <f t="shared" si="63"/>
        <v>0</v>
      </c>
      <c r="G113" s="40">
        <f t="shared" si="63"/>
        <v>0</v>
      </c>
      <c r="H113" s="40">
        <f t="shared" si="63"/>
        <v>0</v>
      </c>
      <c r="I113" s="40">
        <f t="shared" si="63"/>
        <v>0</v>
      </c>
      <c r="J113" s="40">
        <f t="shared" si="63"/>
        <v>0</v>
      </c>
      <c r="K113" s="41">
        <f t="shared" si="63"/>
        <v>0</v>
      </c>
    </row>
    <row r="114" spans="2:11" x14ac:dyDescent="0.2">
      <c r="B114" s="25"/>
      <c r="C114" s="32"/>
      <c r="D114" s="27" t="s">
        <v>29</v>
      </c>
      <c r="E114" s="28">
        <v>9</v>
      </c>
      <c r="F114" s="29">
        <v>4</v>
      </c>
      <c r="G114" s="29"/>
      <c r="H114" s="29">
        <v>9</v>
      </c>
      <c r="I114" s="29">
        <v>7</v>
      </c>
      <c r="J114" s="29">
        <v>8</v>
      </c>
      <c r="K114" s="30">
        <v>8</v>
      </c>
    </row>
    <row r="115" spans="2:11" x14ac:dyDescent="0.2">
      <c r="B115" s="31">
        <v>33</v>
      </c>
      <c r="C115" s="32" t="s">
        <v>64</v>
      </c>
      <c r="D115" s="33" t="s">
        <v>31</v>
      </c>
      <c r="E115" s="34">
        <f t="shared" ref="E115:K115" si="64">IF(E114&gt;4,E$2,0)</f>
        <v>0</v>
      </c>
      <c r="F115" s="35">
        <f t="shared" si="64"/>
        <v>0</v>
      </c>
      <c r="G115" s="35">
        <f t="shared" si="64"/>
        <v>0</v>
      </c>
      <c r="H115" s="35">
        <f t="shared" si="64"/>
        <v>0</v>
      </c>
      <c r="I115" s="35">
        <f t="shared" si="64"/>
        <v>0</v>
      </c>
      <c r="J115" s="35">
        <f t="shared" si="64"/>
        <v>0</v>
      </c>
      <c r="K115" s="36">
        <f t="shared" si="64"/>
        <v>0</v>
      </c>
    </row>
    <row r="116" spans="2:11" ht="13.5" thickBot="1" x14ac:dyDescent="0.25">
      <c r="B116" s="37"/>
      <c r="C116" s="32"/>
      <c r="D116" s="21" t="s">
        <v>32</v>
      </c>
      <c r="E116" s="39">
        <f t="shared" ref="E116:K116" si="65">IF(E114&gt;4,E115*E114,0)</f>
        <v>0</v>
      </c>
      <c r="F116" s="40">
        <f t="shared" si="65"/>
        <v>0</v>
      </c>
      <c r="G116" s="40">
        <f t="shared" si="65"/>
        <v>0</v>
      </c>
      <c r="H116" s="40">
        <f t="shared" si="65"/>
        <v>0</v>
      </c>
      <c r="I116" s="40">
        <f t="shared" si="65"/>
        <v>0</v>
      </c>
      <c r="J116" s="40">
        <f t="shared" si="65"/>
        <v>0</v>
      </c>
      <c r="K116" s="41">
        <f t="shared" si="65"/>
        <v>0</v>
      </c>
    </row>
    <row r="117" spans="2:11" x14ac:dyDescent="0.2">
      <c r="B117" s="25"/>
      <c r="C117" s="26"/>
      <c r="D117" s="27" t="s">
        <v>29</v>
      </c>
      <c r="E117" s="28">
        <v>6</v>
      </c>
      <c r="F117" s="29">
        <v>8</v>
      </c>
      <c r="G117" s="29">
        <v>8</v>
      </c>
      <c r="H117" s="29">
        <v>10</v>
      </c>
      <c r="I117" s="29">
        <v>6</v>
      </c>
      <c r="J117" s="29">
        <v>5</v>
      </c>
      <c r="K117" s="30">
        <v>10</v>
      </c>
    </row>
    <row r="118" spans="2:11" x14ac:dyDescent="0.2">
      <c r="B118" s="31">
        <v>34</v>
      </c>
      <c r="C118" s="32" t="s">
        <v>65</v>
      </c>
      <c r="D118" s="33" t="s">
        <v>31</v>
      </c>
      <c r="E118" s="34">
        <f t="shared" ref="E118:K118" si="66">IF(E117&gt;4,E$2,0)</f>
        <v>0</v>
      </c>
      <c r="F118" s="35">
        <f t="shared" si="66"/>
        <v>0</v>
      </c>
      <c r="G118" s="35">
        <f t="shared" si="66"/>
        <v>0</v>
      </c>
      <c r="H118" s="35">
        <f t="shared" si="66"/>
        <v>0</v>
      </c>
      <c r="I118" s="35">
        <f t="shared" si="66"/>
        <v>0</v>
      </c>
      <c r="J118" s="35">
        <f t="shared" si="66"/>
        <v>0</v>
      </c>
      <c r="K118" s="36">
        <f t="shared" si="66"/>
        <v>0</v>
      </c>
    </row>
    <row r="119" spans="2:11" ht="13.5" thickBot="1" x14ac:dyDescent="0.25">
      <c r="B119" s="37"/>
      <c r="C119" s="38"/>
      <c r="D119" s="21" t="s">
        <v>32</v>
      </c>
      <c r="E119" s="39">
        <f t="shared" ref="E119:K119" si="67">IF(E117&gt;4,E118*E117,0)</f>
        <v>0</v>
      </c>
      <c r="F119" s="40">
        <f t="shared" si="67"/>
        <v>0</v>
      </c>
      <c r="G119" s="40">
        <f t="shared" si="67"/>
        <v>0</v>
      </c>
      <c r="H119" s="40">
        <f t="shared" si="67"/>
        <v>0</v>
      </c>
      <c r="I119" s="40">
        <f t="shared" si="67"/>
        <v>0</v>
      </c>
      <c r="J119" s="40">
        <f t="shared" si="67"/>
        <v>0</v>
      </c>
      <c r="K119" s="41">
        <f t="shared" si="67"/>
        <v>0</v>
      </c>
    </row>
    <row r="120" spans="2:11" x14ac:dyDescent="0.2">
      <c r="B120" s="25"/>
      <c r="C120" s="32"/>
      <c r="D120" s="27" t="s">
        <v>29</v>
      </c>
      <c r="E120" s="28"/>
      <c r="F120" s="29">
        <v>4</v>
      </c>
      <c r="G120" s="29">
        <v>8</v>
      </c>
      <c r="H120" s="29"/>
      <c r="I120" s="29"/>
      <c r="J120" s="29">
        <v>4</v>
      </c>
      <c r="K120" s="30">
        <v>9</v>
      </c>
    </row>
    <row r="121" spans="2:11" x14ac:dyDescent="0.2">
      <c r="B121" s="31">
        <v>35</v>
      </c>
      <c r="C121" s="32" t="s">
        <v>66</v>
      </c>
      <c r="D121" s="33" t="s">
        <v>31</v>
      </c>
      <c r="E121" s="34">
        <f t="shared" ref="E121:K121" si="68">IF(E120&gt;4,E$2,0)</f>
        <v>0</v>
      </c>
      <c r="F121" s="35">
        <f t="shared" si="68"/>
        <v>0</v>
      </c>
      <c r="G121" s="35">
        <f t="shared" si="68"/>
        <v>0</v>
      </c>
      <c r="H121" s="35">
        <f t="shared" si="68"/>
        <v>0</v>
      </c>
      <c r="I121" s="35">
        <f t="shared" si="68"/>
        <v>0</v>
      </c>
      <c r="J121" s="35">
        <f t="shared" si="68"/>
        <v>0</v>
      </c>
      <c r="K121" s="36">
        <f t="shared" si="68"/>
        <v>0</v>
      </c>
    </row>
    <row r="122" spans="2:11" ht="13.5" thickBot="1" x14ac:dyDescent="0.25">
      <c r="B122" s="37"/>
      <c r="C122" s="32"/>
      <c r="D122" s="21" t="s">
        <v>32</v>
      </c>
      <c r="E122" s="39">
        <f t="shared" ref="E122:K122" si="69">IF(E120&gt;4,E121*E120,0)</f>
        <v>0</v>
      </c>
      <c r="F122" s="40">
        <f t="shared" si="69"/>
        <v>0</v>
      </c>
      <c r="G122" s="40">
        <f t="shared" si="69"/>
        <v>0</v>
      </c>
      <c r="H122" s="40">
        <f t="shared" si="69"/>
        <v>0</v>
      </c>
      <c r="I122" s="40">
        <f t="shared" si="69"/>
        <v>0</v>
      </c>
      <c r="J122" s="40">
        <f t="shared" si="69"/>
        <v>0</v>
      </c>
      <c r="K122" s="41">
        <f t="shared" si="69"/>
        <v>0</v>
      </c>
    </row>
    <row r="123" spans="2:11" x14ac:dyDescent="0.2">
      <c r="B123" s="25"/>
      <c r="C123" s="26"/>
      <c r="D123" s="27" t="s">
        <v>29</v>
      </c>
      <c r="E123" s="28"/>
      <c r="F123" s="29"/>
      <c r="G123" s="29"/>
      <c r="H123" s="29"/>
      <c r="I123" s="29"/>
      <c r="J123" s="29"/>
      <c r="K123" s="30">
        <v>10</v>
      </c>
    </row>
    <row r="124" spans="2:11" x14ac:dyDescent="0.2">
      <c r="B124" s="31">
        <v>36</v>
      </c>
      <c r="C124" s="32" t="s">
        <v>67</v>
      </c>
      <c r="D124" s="33" t="s">
        <v>31</v>
      </c>
      <c r="E124" s="34">
        <f t="shared" ref="E124:K124" si="70">IF(E123&gt;4,E$2,0)</f>
        <v>0</v>
      </c>
      <c r="F124" s="35">
        <f t="shared" si="70"/>
        <v>0</v>
      </c>
      <c r="G124" s="35">
        <f t="shared" si="70"/>
        <v>0</v>
      </c>
      <c r="H124" s="35">
        <f t="shared" si="70"/>
        <v>0</v>
      </c>
      <c r="I124" s="35">
        <f t="shared" si="70"/>
        <v>0</v>
      </c>
      <c r="J124" s="35">
        <f t="shared" si="70"/>
        <v>0</v>
      </c>
      <c r="K124" s="36">
        <f t="shared" si="70"/>
        <v>0</v>
      </c>
    </row>
    <row r="125" spans="2:11" ht="13.5" thickBot="1" x14ac:dyDescent="0.25">
      <c r="B125" s="37"/>
      <c r="C125" s="38"/>
      <c r="D125" s="21" t="s">
        <v>32</v>
      </c>
      <c r="E125" s="39">
        <f t="shared" ref="E125:K125" si="71">IF(E123&gt;4,E124*E123,0)</f>
        <v>0</v>
      </c>
      <c r="F125" s="40">
        <f t="shared" si="71"/>
        <v>0</v>
      </c>
      <c r="G125" s="40">
        <f t="shared" si="71"/>
        <v>0</v>
      </c>
      <c r="H125" s="40">
        <f t="shared" si="71"/>
        <v>0</v>
      </c>
      <c r="I125" s="40">
        <f t="shared" si="71"/>
        <v>0</v>
      </c>
      <c r="J125" s="40">
        <f t="shared" si="71"/>
        <v>0</v>
      </c>
      <c r="K125" s="41">
        <f t="shared" si="71"/>
        <v>0</v>
      </c>
    </row>
    <row r="126" spans="2:11" x14ac:dyDescent="0.2">
      <c r="B126" s="25"/>
      <c r="C126" s="26"/>
      <c r="D126" s="27" t="s">
        <v>29</v>
      </c>
      <c r="E126" s="28"/>
      <c r="F126" s="29">
        <v>5</v>
      </c>
      <c r="G126" s="29"/>
      <c r="H126" s="29"/>
      <c r="I126" s="29">
        <v>5</v>
      </c>
      <c r="J126" s="29">
        <v>7</v>
      </c>
      <c r="K126" s="30">
        <v>7</v>
      </c>
    </row>
    <row r="127" spans="2:11" x14ac:dyDescent="0.2">
      <c r="B127" s="31">
        <v>37</v>
      </c>
      <c r="C127" s="32" t="s">
        <v>68</v>
      </c>
      <c r="D127" s="33" t="s">
        <v>31</v>
      </c>
      <c r="E127" s="34">
        <f t="shared" ref="E127:K127" si="72">IF(E126&gt;4,E$2,0)</f>
        <v>0</v>
      </c>
      <c r="F127" s="35">
        <f t="shared" si="72"/>
        <v>0</v>
      </c>
      <c r="G127" s="35">
        <f t="shared" si="72"/>
        <v>0</v>
      </c>
      <c r="H127" s="35">
        <f t="shared" si="72"/>
        <v>0</v>
      </c>
      <c r="I127" s="35">
        <f t="shared" si="72"/>
        <v>0</v>
      </c>
      <c r="J127" s="35">
        <f t="shared" si="72"/>
        <v>0</v>
      </c>
      <c r="K127" s="36">
        <f t="shared" si="72"/>
        <v>0</v>
      </c>
    </row>
    <row r="128" spans="2:11" ht="13.5" thickBot="1" x14ac:dyDescent="0.25">
      <c r="B128" s="37"/>
      <c r="C128" s="38"/>
      <c r="D128" s="21" t="s">
        <v>32</v>
      </c>
      <c r="E128" s="39">
        <f t="shared" ref="E128:K128" si="73">IF(E126&gt;4,E127*E126,0)</f>
        <v>0</v>
      </c>
      <c r="F128" s="40">
        <f t="shared" si="73"/>
        <v>0</v>
      </c>
      <c r="G128" s="40">
        <f t="shared" si="73"/>
        <v>0</v>
      </c>
      <c r="H128" s="40">
        <f t="shared" si="73"/>
        <v>0</v>
      </c>
      <c r="I128" s="40">
        <f t="shared" si="73"/>
        <v>0</v>
      </c>
      <c r="J128" s="40">
        <f t="shared" si="73"/>
        <v>0</v>
      </c>
      <c r="K128" s="41">
        <f t="shared" si="73"/>
        <v>0</v>
      </c>
    </row>
    <row r="129" spans="2:11" x14ac:dyDescent="0.2">
      <c r="B129" s="25"/>
      <c r="C129" s="26"/>
      <c r="D129" s="27" t="s">
        <v>29</v>
      </c>
      <c r="E129" s="28"/>
      <c r="F129" s="29"/>
      <c r="G129" s="29"/>
      <c r="H129" s="29"/>
      <c r="I129" s="29">
        <v>7</v>
      </c>
      <c r="J129" s="29">
        <v>4</v>
      </c>
      <c r="K129" s="30">
        <v>8</v>
      </c>
    </row>
    <row r="130" spans="2:11" x14ac:dyDescent="0.2">
      <c r="B130" s="31">
        <v>38</v>
      </c>
      <c r="C130" s="32" t="s">
        <v>69</v>
      </c>
      <c r="D130" s="33" t="s">
        <v>31</v>
      </c>
      <c r="E130" s="34">
        <f t="shared" ref="E130:K130" si="74">IF(E129&gt;4,E$2,0)</f>
        <v>0</v>
      </c>
      <c r="F130" s="35">
        <f t="shared" si="74"/>
        <v>0</v>
      </c>
      <c r="G130" s="35">
        <f t="shared" si="74"/>
        <v>0</v>
      </c>
      <c r="H130" s="35">
        <f t="shared" si="74"/>
        <v>0</v>
      </c>
      <c r="I130" s="35">
        <f t="shared" si="74"/>
        <v>0</v>
      </c>
      <c r="J130" s="35">
        <f t="shared" si="74"/>
        <v>0</v>
      </c>
      <c r="K130" s="36">
        <f t="shared" si="74"/>
        <v>0</v>
      </c>
    </row>
    <row r="131" spans="2:11" ht="13.5" thickBot="1" x14ac:dyDescent="0.25">
      <c r="B131" s="37"/>
      <c r="C131" s="38"/>
      <c r="D131" s="21" t="s">
        <v>32</v>
      </c>
      <c r="E131" s="39">
        <f t="shared" ref="E131:K131" si="75">IF(E129&gt;4,E130*E129,0)</f>
        <v>0</v>
      </c>
      <c r="F131" s="40">
        <f t="shared" si="75"/>
        <v>0</v>
      </c>
      <c r="G131" s="40">
        <f t="shared" si="75"/>
        <v>0</v>
      </c>
      <c r="H131" s="40">
        <f t="shared" si="75"/>
        <v>0</v>
      </c>
      <c r="I131" s="40">
        <f t="shared" si="75"/>
        <v>0</v>
      </c>
      <c r="J131" s="40">
        <f t="shared" si="75"/>
        <v>0</v>
      </c>
      <c r="K131" s="41">
        <f t="shared" si="75"/>
        <v>0</v>
      </c>
    </row>
    <row r="132" spans="2:11" x14ac:dyDescent="0.2">
      <c r="B132" s="25"/>
      <c r="C132" s="26"/>
      <c r="D132" s="27" t="s">
        <v>29</v>
      </c>
      <c r="E132" s="28"/>
      <c r="F132" s="29"/>
      <c r="G132" s="29"/>
      <c r="H132" s="29"/>
      <c r="I132" s="29">
        <v>6</v>
      </c>
      <c r="J132" s="29">
        <v>4</v>
      </c>
      <c r="K132" s="30">
        <v>10</v>
      </c>
    </row>
    <row r="133" spans="2:11" x14ac:dyDescent="0.2">
      <c r="B133" s="31">
        <v>39</v>
      </c>
      <c r="C133" s="32" t="s">
        <v>70</v>
      </c>
      <c r="D133" s="33" t="s">
        <v>31</v>
      </c>
      <c r="E133" s="34">
        <f t="shared" ref="E133:K133" si="76">IF(E132&gt;4,E$2,0)</f>
        <v>0</v>
      </c>
      <c r="F133" s="35">
        <f t="shared" si="76"/>
        <v>0</v>
      </c>
      <c r="G133" s="35">
        <f t="shared" si="76"/>
        <v>0</v>
      </c>
      <c r="H133" s="35">
        <f t="shared" si="76"/>
        <v>0</v>
      </c>
      <c r="I133" s="35">
        <f t="shared" si="76"/>
        <v>0</v>
      </c>
      <c r="J133" s="35">
        <f t="shared" si="76"/>
        <v>0</v>
      </c>
      <c r="K133" s="36">
        <f t="shared" si="76"/>
        <v>0</v>
      </c>
    </row>
    <row r="134" spans="2:11" ht="13.5" thickBot="1" x14ac:dyDescent="0.25">
      <c r="B134" s="37"/>
      <c r="C134" s="38"/>
      <c r="D134" s="21" t="s">
        <v>32</v>
      </c>
      <c r="E134" s="39">
        <f t="shared" ref="E134:K134" si="77">IF(E132&gt;4,E133*E132,0)</f>
        <v>0</v>
      </c>
      <c r="F134" s="40">
        <f t="shared" si="77"/>
        <v>0</v>
      </c>
      <c r="G134" s="40">
        <f t="shared" si="77"/>
        <v>0</v>
      </c>
      <c r="H134" s="40">
        <f t="shared" si="77"/>
        <v>0</v>
      </c>
      <c r="I134" s="40">
        <f t="shared" si="77"/>
        <v>0</v>
      </c>
      <c r="J134" s="40">
        <f t="shared" si="77"/>
        <v>0</v>
      </c>
      <c r="K134" s="41">
        <f t="shared" si="77"/>
        <v>0</v>
      </c>
    </row>
    <row r="135" spans="2:11" x14ac:dyDescent="0.2">
      <c r="B135" s="25"/>
      <c r="C135" s="32"/>
      <c r="D135" s="27" t="s">
        <v>29</v>
      </c>
      <c r="E135" s="28"/>
      <c r="F135" s="29"/>
      <c r="G135" s="29">
        <v>6</v>
      </c>
      <c r="H135" s="29"/>
      <c r="I135" s="29">
        <v>8</v>
      </c>
      <c r="J135" s="29">
        <v>9</v>
      </c>
      <c r="K135" s="30">
        <v>10</v>
      </c>
    </row>
    <row r="136" spans="2:11" x14ac:dyDescent="0.2">
      <c r="B136" s="31">
        <v>40</v>
      </c>
      <c r="C136" s="32" t="s">
        <v>71</v>
      </c>
      <c r="D136" s="33" t="s">
        <v>31</v>
      </c>
      <c r="E136" s="34">
        <f t="shared" ref="E136:K136" si="78">IF(E135&gt;4,E$2,0)</f>
        <v>0</v>
      </c>
      <c r="F136" s="35">
        <f t="shared" si="78"/>
        <v>0</v>
      </c>
      <c r="G136" s="35">
        <f t="shared" si="78"/>
        <v>0</v>
      </c>
      <c r="H136" s="35">
        <f t="shared" si="78"/>
        <v>0</v>
      </c>
      <c r="I136" s="35">
        <f t="shared" si="78"/>
        <v>0</v>
      </c>
      <c r="J136" s="35">
        <f t="shared" si="78"/>
        <v>0</v>
      </c>
      <c r="K136" s="36">
        <f t="shared" si="78"/>
        <v>0</v>
      </c>
    </row>
    <row r="137" spans="2:11" ht="13.5" thickBot="1" x14ac:dyDescent="0.25">
      <c r="B137" s="37"/>
      <c r="C137" s="32"/>
      <c r="D137" s="21" t="s">
        <v>32</v>
      </c>
      <c r="E137" s="39">
        <f t="shared" ref="E137:K137" si="79">IF(E135&gt;4,E136*E135,0)</f>
        <v>0</v>
      </c>
      <c r="F137" s="40">
        <f t="shared" si="79"/>
        <v>0</v>
      </c>
      <c r="G137" s="40">
        <f t="shared" si="79"/>
        <v>0</v>
      </c>
      <c r="H137" s="40">
        <f t="shared" si="79"/>
        <v>0</v>
      </c>
      <c r="I137" s="40">
        <f t="shared" si="79"/>
        <v>0</v>
      </c>
      <c r="J137" s="40">
        <f t="shared" si="79"/>
        <v>0</v>
      </c>
      <c r="K137" s="41">
        <f t="shared" si="79"/>
        <v>0</v>
      </c>
    </row>
    <row r="138" spans="2:11" x14ac:dyDescent="0.2">
      <c r="B138" s="25"/>
      <c r="C138" s="26"/>
      <c r="D138" s="27" t="s">
        <v>29</v>
      </c>
      <c r="E138" s="28"/>
      <c r="F138" s="29"/>
      <c r="G138" s="29">
        <v>5</v>
      </c>
      <c r="H138" s="29"/>
      <c r="I138" s="29">
        <v>8</v>
      </c>
      <c r="J138" s="29">
        <v>4</v>
      </c>
      <c r="K138" s="30">
        <v>10</v>
      </c>
    </row>
    <row r="139" spans="2:11" x14ac:dyDescent="0.2">
      <c r="B139" s="31">
        <v>41</v>
      </c>
      <c r="C139" s="32" t="s">
        <v>72</v>
      </c>
      <c r="D139" s="33" t="s">
        <v>31</v>
      </c>
      <c r="E139" s="34">
        <f t="shared" ref="E139:K139" si="80">IF(E138&gt;4,E$2,0)</f>
        <v>0</v>
      </c>
      <c r="F139" s="35">
        <f t="shared" si="80"/>
        <v>0</v>
      </c>
      <c r="G139" s="35">
        <f t="shared" si="80"/>
        <v>0</v>
      </c>
      <c r="H139" s="35">
        <f t="shared" si="80"/>
        <v>0</v>
      </c>
      <c r="I139" s="35">
        <f t="shared" si="80"/>
        <v>0</v>
      </c>
      <c r="J139" s="35">
        <f t="shared" si="80"/>
        <v>0</v>
      </c>
      <c r="K139" s="36">
        <f t="shared" si="80"/>
        <v>0</v>
      </c>
    </row>
    <row r="140" spans="2:11" ht="13.5" thickBot="1" x14ac:dyDescent="0.25">
      <c r="B140" s="37"/>
      <c r="C140" s="38"/>
      <c r="D140" s="21" t="s">
        <v>32</v>
      </c>
      <c r="E140" s="39">
        <f t="shared" ref="E140:K140" si="81">IF(E138&gt;4,E139*E138,0)</f>
        <v>0</v>
      </c>
      <c r="F140" s="40">
        <f t="shared" si="81"/>
        <v>0</v>
      </c>
      <c r="G140" s="40">
        <f t="shared" si="81"/>
        <v>0</v>
      </c>
      <c r="H140" s="40">
        <f t="shared" si="81"/>
        <v>0</v>
      </c>
      <c r="I140" s="40">
        <f t="shared" si="81"/>
        <v>0</v>
      </c>
      <c r="J140" s="40">
        <f t="shared" si="81"/>
        <v>0</v>
      </c>
      <c r="K140" s="41">
        <f t="shared" si="81"/>
        <v>0</v>
      </c>
    </row>
    <row r="141" spans="2:11" x14ac:dyDescent="0.2">
      <c r="B141" s="25"/>
      <c r="C141" s="32"/>
      <c r="D141" s="27" t="s">
        <v>29</v>
      </c>
      <c r="E141" s="28">
        <v>5</v>
      </c>
      <c r="F141" s="29">
        <v>8</v>
      </c>
      <c r="G141" s="29">
        <v>7</v>
      </c>
      <c r="H141" s="29">
        <v>9</v>
      </c>
      <c r="I141" s="29">
        <v>7</v>
      </c>
      <c r="J141" s="29">
        <v>5</v>
      </c>
      <c r="K141" s="30">
        <v>10</v>
      </c>
    </row>
    <row r="142" spans="2:11" x14ac:dyDescent="0.2">
      <c r="B142" s="31">
        <v>42</v>
      </c>
      <c r="C142" s="32" t="s">
        <v>73</v>
      </c>
      <c r="D142" s="33" t="s">
        <v>31</v>
      </c>
      <c r="E142" s="34">
        <f t="shared" ref="E142:K142" si="82">IF(E141&gt;4,E$2,0)</f>
        <v>0</v>
      </c>
      <c r="F142" s="35">
        <f t="shared" si="82"/>
        <v>0</v>
      </c>
      <c r="G142" s="35">
        <f t="shared" si="82"/>
        <v>0</v>
      </c>
      <c r="H142" s="35">
        <f t="shared" si="82"/>
        <v>0</v>
      </c>
      <c r="I142" s="35">
        <f t="shared" si="82"/>
        <v>0</v>
      </c>
      <c r="J142" s="35">
        <f t="shared" si="82"/>
        <v>0</v>
      </c>
      <c r="K142" s="36">
        <f t="shared" si="82"/>
        <v>0</v>
      </c>
    </row>
    <row r="143" spans="2:11" ht="13.5" thickBot="1" x14ac:dyDescent="0.25">
      <c r="B143" s="37"/>
      <c r="C143" s="32"/>
      <c r="D143" s="21" t="s">
        <v>32</v>
      </c>
      <c r="E143" s="39">
        <f t="shared" ref="E143:K143" si="83">IF(E141&gt;4,E142*E141,0)</f>
        <v>0</v>
      </c>
      <c r="F143" s="40">
        <f t="shared" si="83"/>
        <v>0</v>
      </c>
      <c r="G143" s="40">
        <f t="shared" si="83"/>
        <v>0</v>
      </c>
      <c r="H143" s="40">
        <f t="shared" si="83"/>
        <v>0</v>
      </c>
      <c r="I143" s="40">
        <f t="shared" si="83"/>
        <v>0</v>
      </c>
      <c r="J143" s="40">
        <f t="shared" si="83"/>
        <v>0</v>
      </c>
      <c r="K143" s="41">
        <f t="shared" si="83"/>
        <v>0</v>
      </c>
    </row>
    <row r="144" spans="2:11" x14ac:dyDescent="0.2">
      <c r="B144" s="25"/>
      <c r="C144" s="26"/>
      <c r="D144" s="27" t="s">
        <v>29</v>
      </c>
      <c r="E144" s="28"/>
      <c r="F144" s="29">
        <v>5</v>
      </c>
      <c r="G144" s="29">
        <v>9</v>
      </c>
      <c r="H144" s="29"/>
      <c r="I144" s="29">
        <v>9</v>
      </c>
      <c r="J144" s="29">
        <v>9</v>
      </c>
      <c r="K144" s="30">
        <v>10</v>
      </c>
    </row>
    <row r="145" spans="2:11" x14ac:dyDescent="0.2">
      <c r="B145" s="31">
        <v>43</v>
      </c>
      <c r="C145" s="32" t="s">
        <v>74</v>
      </c>
      <c r="D145" s="33" t="s">
        <v>31</v>
      </c>
      <c r="E145" s="34">
        <f t="shared" ref="E145:K145" si="84">IF(E144&gt;4,E$2,0)</f>
        <v>0</v>
      </c>
      <c r="F145" s="35">
        <f t="shared" si="84"/>
        <v>0</v>
      </c>
      <c r="G145" s="35">
        <f t="shared" si="84"/>
        <v>0</v>
      </c>
      <c r="H145" s="35">
        <f t="shared" si="84"/>
        <v>0</v>
      </c>
      <c r="I145" s="35">
        <f t="shared" si="84"/>
        <v>0</v>
      </c>
      <c r="J145" s="35">
        <f t="shared" si="84"/>
        <v>0</v>
      </c>
      <c r="K145" s="36">
        <f t="shared" si="84"/>
        <v>0</v>
      </c>
    </row>
    <row r="146" spans="2:11" ht="13.5" thickBot="1" x14ac:dyDescent="0.25">
      <c r="B146" s="37"/>
      <c r="C146" s="38"/>
      <c r="D146" s="21" t="s">
        <v>32</v>
      </c>
      <c r="E146" s="39">
        <f t="shared" ref="E146:K146" si="85">IF(E144&gt;4,E145*E144,0)</f>
        <v>0</v>
      </c>
      <c r="F146" s="40">
        <f t="shared" si="85"/>
        <v>0</v>
      </c>
      <c r="G146" s="40">
        <f t="shared" si="85"/>
        <v>0</v>
      </c>
      <c r="H146" s="40">
        <f t="shared" si="85"/>
        <v>0</v>
      </c>
      <c r="I146" s="40">
        <f t="shared" si="85"/>
        <v>0</v>
      </c>
      <c r="J146" s="40">
        <f t="shared" si="85"/>
        <v>0</v>
      </c>
      <c r="K146" s="41">
        <f t="shared" si="85"/>
        <v>0</v>
      </c>
    </row>
    <row r="147" spans="2:11" x14ac:dyDescent="0.2">
      <c r="B147" s="25"/>
      <c r="C147" s="32"/>
      <c r="D147" s="27" t="s">
        <v>29</v>
      </c>
      <c r="E147" s="28">
        <v>6</v>
      </c>
      <c r="F147" s="29">
        <v>4</v>
      </c>
      <c r="G147" s="29">
        <v>8</v>
      </c>
      <c r="H147" s="29">
        <v>8</v>
      </c>
      <c r="I147" s="29">
        <v>4</v>
      </c>
      <c r="J147" s="29">
        <v>4</v>
      </c>
      <c r="K147" s="30">
        <v>7</v>
      </c>
    </row>
    <row r="148" spans="2:11" x14ac:dyDescent="0.2">
      <c r="B148" s="31">
        <v>44</v>
      </c>
      <c r="C148" s="32" t="s">
        <v>75</v>
      </c>
      <c r="D148" s="33" t="s">
        <v>31</v>
      </c>
      <c r="E148" s="34">
        <f t="shared" ref="E148:K148" si="86">IF(E147&gt;4,E$2,0)</f>
        <v>0</v>
      </c>
      <c r="F148" s="35">
        <f t="shared" si="86"/>
        <v>0</v>
      </c>
      <c r="G148" s="35">
        <f t="shared" si="86"/>
        <v>0</v>
      </c>
      <c r="H148" s="35">
        <f t="shared" si="86"/>
        <v>0</v>
      </c>
      <c r="I148" s="35">
        <f t="shared" si="86"/>
        <v>0</v>
      </c>
      <c r="J148" s="35">
        <f t="shared" si="86"/>
        <v>0</v>
      </c>
      <c r="K148" s="36">
        <f t="shared" si="86"/>
        <v>0</v>
      </c>
    </row>
    <row r="149" spans="2:11" ht="13.5" thickBot="1" x14ac:dyDescent="0.25">
      <c r="B149" s="37"/>
      <c r="C149" s="32"/>
      <c r="D149" s="21" t="s">
        <v>32</v>
      </c>
      <c r="E149" s="39">
        <f t="shared" ref="E149:K149" si="87">IF(E147&gt;4,E148*E147,0)</f>
        <v>0</v>
      </c>
      <c r="F149" s="40">
        <f t="shared" si="87"/>
        <v>0</v>
      </c>
      <c r="G149" s="40">
        <f t="shared" si="87"/>
        <v>0</v>
      </c>
      <c r="H149" s="40">
        <f t="shared" si="87"/>
        <v>0</v>
      </c>
      <c r="I149" s="40">
        <f t="shared" si="87"/>
        <v>0</v>
      </c>
      <c r="J149" s="40">
        <f t="shared" si="87"/>
        <v>0</v>
      </c>
      <c r="K149" s="41">
        <f t="shared" si="87"/>
        <v>0</v>
      </c>
    </row>
    <row r="150" spans="2:11" x14ac:dyDescent="0.2">
      <c r="B150" s="25"/>
      <c r="C150" s="26"/>
      <c r="D150" s="27" t="s">
        <v>29</v>
      </c>
      <c r="E150" s="28"/>
      <c r="F150" s="29"/>
      <c r="G150" s="29"/>
      <c r="H150" s="29"/>
      <c r="I150" s="29"/>
      <c r="J150" s="29"/>
      <c r="K150" s="30"/>
    </row>
    <row r="151" spans="2:11" x14ac:dyDescent="0.2">
      <c r="B151" s="31">
        <v>45</v>
      </c>
      <c r="C151" s="32" t="s">
        <v>76</v>
      </c>
      <c r="D151" s="33" t="s">
        <v>31</v>
      </c>
      <c r="E151" s="34">
        <f t="shared" ref="E151:K151" si="88">IF(E150&gt;4,E$2,0)</f>
        <v>0</v>
      </c>
      <c r="F151" s="35">
        <f t="shared" si="88"/>
        <v>0</v>
      </c>
      <c r="G151" s="35">
        <f t="shared" si="88"/>
        <v>0</v>
      </c>
      <c r="H151" s="35">
        <f t="shared" si="88"/>
        <v>0</v>
      </c>
      <c r="I151" s="35">
        <f t="shared" si="88"/>
        <v>0</v>
      </c>
      <c r="J151" s="35">
        <f t="shared" si="88"/>
        <v>0</v>
      </c>
      <c r="K151" s="36">
        <f t="shared" si="88"/>
        <v>0</v>
      </c>
    </row>
    <row r="152" spans="2:11" ht="13.5" thickBot="1" x14ac:dyDescent="0.25">
      <c r="B152" s="37"/>
      <c r="C152" s="38"/>
      <c r="D152" s="21" t="s">
        <v>32</v>
      </c>
      <c r="E152" s="39">
        <f t="shared" ref="E152:K152" si="89">IF(E150&gt;4,E151*E150,0)</f>
        <v>0</v>
      </c>
      <c r="F152" s="40">
        <f t="shared" si="89"/>
        <v>0</v>
      </c>
      <c r="G152" s="40">
        <f t="shared" si="89"/>
        <v>0</v>
      </c>
      <c r="H152" s="40">
        <f t="shared" si="89"/>
        <v>0</v>
      </c>
      <c r="I152" s="40">
        <f t="shared" si="89"/>
        <v>0</v>
      </c>
      <c r="J152" s="40">
        <f t="shared" si="89"/>
        <v>0</v>
      </c>
      <c r="K152" s="41">
        <f t="shared" si="89"/>
        <v>0</v>
      </c>
    </row>
    <row r="153" spans="2:11" x14ac:dyDescent="0.2">
      <c r="B153" s="25"/>
      <c r="C153" s="32"/>
      <c r="D153" s="27" t="s">
        <v>29</v>
      </c>
      <c r="E153" s="28"/>
      <c r="F153" s="29"/>
      <c r="G153" s="29"/>
      <c r="H153" s="29"/>
      <c r="I153" s="29">
        <v>4</v>
      </c>
      <c r="J153" s="29">
        <v>8</v>
      </c>
      <c r="K153" s="30">
        <v>10</v>
      </c>
    </row>
    <row r="154" spans="2:11" x14ac:dyDescent="0.2">
      <c r="B154" s="31">
        <v>46</v>
      </c>
      <c r="C154" s="32" t="s">
        <v>77</v>
      </c>
      <c r="D154" s="33" t="s">
        <v>31</v>
      </c>
      <c r="E154" s="34">
        <f t="shared" ref="E154:K154" si="90">IF(E153&gt;4,E$2,0)</f>
        <v>0</v>
      </c>
      <c r="F154" s="35">
        <f t="shared" si="90"/>
        <v>0</v>
      </c>
      <c r="G154" s="35">
        <f t="shared" si="90"/>
        <v>0</v>
      </c>
      <c r="H154" s="35">
        <f t="shared" si="90"/>
        <v>0</v>
      </c>
      <c r="I154" s="35">
        <f t="shared" si="90"/>
        <v>0</v>
      </c>
      <c r="J154" s="35">
        <f t="shared" si="90"/>
        <v>0</v>
      </c>
      <c r="K154" s="36">
        <f t="shared" si="90"/>
        <v>0</v>
      </c>
    </row>
    <row r="155" spans="2:11" ht="13.5" thickBot="1" x14ac:dyDescent="0.25">
      <c r="B155" s="37"/>
      <c r="C155" s="32"/>
      <c r="D155" s="21" t="s">
        <v>32</v>
      </c>
      <c r="E155" s="39">
        <f t="shared" ref="E155:K155" si="91">IF(E153&gt;4,E154*E153,0)</f>
        <v>0</v>
      </c>
      <c r="F155" s="40">
        <f t="shared" si="91"/>
        <v>0</v>
      </c>
      <c r="G155" s="40">
        <f t="shared" si="91"/>
        <v>0</v>
      </c>
      <c r="H155" s="40">
        <f t="shared" si="91"/>
        <v>0</v>
      </c>
      <c r="I155" s="40">
        <f t="shared" si="91"/>
        <v>0</v>
      </c>
      <c r="J155" s="40">
        <f t="shared" si="91"/>
        <v>0</v>
      </c>
      <c r="K155" s="41">
        <f t="shared" si="91"/>
        <v>0</v>
      </c>
    </row>
    <row r="156" spans="2:11" x14ac:dyDescent="0.2">
      <c r="B156" s="25"/>
      <c r="C156" s="26"/>
      <c r="D156" s="27" t="s">
        <v>29</v>
      </c>
      <c r="E156" s="28"/>
      <c r="F156" s="29"/>
      <c r="G156" s="29"/>
      <c r="H156" s="29"/>
      <c r="I156" s="29"/>
      <c r="J156" s="29">
        <v>4</v>
      </c>
      <c r="K156" s="30"/>
    </row>
    <row r="157" spans="2:11" x14ac:dyDescent="0.2">
      <c r="B157" s="31">
        <v>47</v>
      </c>
      <c r="C157" s="32" t="s">
        <v>78</v>
      </c>
      <c r="D157" s="33" t="s">
        <v>31</v>
      </c>
      <c r="E157" s="34">
        <f t="shared" ref="E157:K157" si="92">IF(E156&gt;4,E$2,0)</f>
        <v>0</v>
      </c>
      <c r="F157" s="35">
        <f t="shared" si="92"/>
        <v>0</v>
      </c>
      <c r="G157" s="35">
        <f t="shared" si="92"/>
        <v>0</v>
      </c>
      <c r="H157" s="35">
        <f t="shared" si="92"/>
        <v>0</v>
      </c>
      <c r="I157" s="35">
        <f t="shared" si="92"/>
        <v>0</v>
      </c>
      <c r="J157" s="35">
        <f t="shared" si="92"/>
        <v>0</v>
      </c>
      <c r="K157" s="36">
        <f t="shared" si="92"/>
        <v>0</v>
      </c>
    </row>
    <row r="158" spans="2:11" ht="13.5" thickBot="1" x14ac:dyDescent="0.25">
      <c r="B158" s="37"/>
      <c r="C158" s="38"/>
      <c r="D158" s="21" t="s">
        <v>32</v>
      </c>
      <c r="E158" s="39">
        <f t="shared" ref="E158:K158" si="93">IF(E156&gt;4,E157*E156,0)</f>
        <v>0</v>
      </c>
      <c r="F158" s="40">
        <f t="shared" si="93"/>
        <v>0</v>
      </c>
      <c r="G158" s="40">
        <f t="shared" si="93"/>
        <v>0</v>
      </c>
      <c r="H158" s="40">
        <f t="shared" si="93"/>
        <v>0</v>
      </c>
      <c r="I158" s="40">
        <f t="shared" si="93"/>
        <v>0</v>
      </c>
      <c r="J158" s="40">
        <f t="shared" si="93"/>
        <v>0</v>
      </c>
      <c r="K158" s="41">
        <f t="shared" si="93"/>
        <v>0</v>
      </c>
    </row>
    <row r="159" spans="2:11" x14ac:dyDescent="0.2">
      <c r="B159" s="25"/>
      <c r="C159" s="32"/>
      <c r="D159" s="27" t="s">
        <v>29</v>
      </c>
      <c r="E159" s="28"/>
      <c r="F159" s="29">
        <v>5</v>
      </c>
      <c r="G159" s="29"/>
      <c r="H159" s="29"/>
      <c r="I159" s="29">
        <v>4</v>
      </c>
      <c r="J159" s="29">
        <v>4</v>
      </c>
      <c r="K159" s="30">
        <v>10</v>
      </c>
    </row>
    <row r="160" spans="2:11" x14ac:dyDescent="0.2">
      <c r="B160" s="31">
        <v>48</v>
      </c>
      <c r="C160" s="32" t="s">
        <v>79</v>
      </c>
      <c r="D160" s="33" t="s">
        <v>31</v>
      </c>
      <c r="E160" s="34">
        <f t="shared" ref="E160:K160" si="94">IF(E159&gt;4,E$2,0)</f>
        <v>0</v>
      </c>
      <c r="F160" s="35">
        <f t="shared" si="94"/>
        <v>0</v>
      </c>
      <c r="G160" s="35">
        <f t="shared" si="94"/>
        <v>0</v>
      </c>
      <c r="H160" s="35">
        <f t="shared" si="94"/>
        <v>0</v>
      </c>
      <c r="I160" s="35">
        <f t="shared" si="94"/>
        <v>0</v>
      </c>
      <c r="J160" s="35">
        <f t="shared" si="94"/>
        <v>0</v>
      </c>
      <c r="K160" s="36">
        <f t="shared" si="94"/>
        <v>0</v>
      </c>
    </row>
    <row r="161" spans="2:11" ht="13.5" thickBot="1" x14ac:dyDescent="0.25">
      <c r="B161" s="37"/>
      <c r="C161" s="32"/>
      <c r="D161" s="21" t="s">
        <v>32</v>
      </c>
      <c r="E161" s="39">
        <f t="shared" ref="E161:K161" si="95">IF(E159&gt;4,E160*E159,0)</f>
        <v>0</v>
      </c>
      <c r="F161" s="40">
        <f t="shared" si="95"/>
        <v>0</v>
      </c>
      <c r="G161" s="40">
        <f t="shared" si="95"/>
        <v>0</v>
      </c>
      <c r="H161" s="40">
        <f t="shared" si="95"/>
        <v>0</v>
      </c>
      <c r="I161" s="40">
        <f t="shared" si="95"/>
        <v>0</v>
      </c>
      <c r="J161" s="40">
        <f t="shared" si="95"/>
        <v>0</v>
      </c>
      <c r="K161" s="41">
        <f t="shared" si="95"/>
        <v>0</v>
      </c>
    </row>
    <row r="162" spans="2:11" x14ac:dyDescent="0.2">
      <c r="B162" s="25"/>
      <c r="C162" s="26"/>
      <c r="D162" s="27" t="s">
        <v>29</v>
      </c>
      <c r="E162" s="28"/>
      <c r="F162" s="29"/>
      <c r="G162" s="29"/>
      <c r="H162" s="29"/>
      <c r="I162" s="29"/>
      <c r="J162" s="29"/>
      <c r="K162" s="30">
        <v>8</v>
      </c>
    </row>
    <row r="163" spans="2:11" x14ac:dyDescent="0.2">
      <c r="B163" s="31">
        <v>49</v>
      </c>
      <c r="C163" s="32" t="s">
        <v>80</v>
      </c>
      <c r="D163" s="33" t="s">
        <v>31</v>
      </c>
      <c r="E163" s="34">
        <f t="shared" ref="E163:K163" si="96">IF(E162&gt;4,E$2,0)</f>
        <v>0</v>
      </c>
      <c r="F163" s="35">
        <f t="shared" si="96"/>
        <v>0</v>
      </c>
      <c r="G163" s="35">
        <f t="shared" si="96"/>
        <v>0</v>
      </c>
      <c r="H163" s="35">
        <f t="shared" si="96"/>
        <v>0</v>
      </c>
      <c r="I163" s="35">
        <f t="shared" si="96"/>
        <v>0</v>
      </c>
      <c r="J163" s="35">
        <f t="shared" si="96"/>
        <v>0</v>
      </c>
      <c r="K163" s="36">
        <f t="shared" si="96"/>
        <v>0</v>
      </c>
    </row>
    <row r="164" spans="2:11" ht="13.5" thickBot="1" x14ac:dyDescent="0.25">
      <c r="B164" s="37"/>
      <c r="C164" s="38"/>
      <c r="D164" s="21" t="s">
        <v>32</v>
      </c>
      <c r="E164" s="39">
        <f t="shared" ref="E164:K164" si="97">IF(E162&gt;4,E163*E162,0)</f>
        <v>0</v>
      </c>
      <c r="F164" s="40">
        <f t="shared" si="97"/>
        <v>0</v>
      </c>
      <c r="G164" s="40">
        <f t="shared" si="97"/>
        <v>0</v>
      </c>
      <c r="H164" s="40">
        <f t="shared" si="97"/>
        <v>0</v>
      </c>
      <c r="I164" s="40">
        <f t="shared" si="97"/>
        <v>0</v>
      </c>
      <c r="J164" s="40">
        <f t="shared" si="97"/>
        <v>0</v>
      </c>
      <c r="K164" s="41">
        <f t="shared" si="97"/>
        <v>0</v>
      </c>
    </row>
    <row r="165" spans="2:11" x14ac:dyDescent="0.2">
      <c r="B165" s="25"/>
      <c r="C165" s="32"/>
      <c r="D165" s="27" t="s">
        <v>29</v>
      </c>
      <c r="E165" s="28">
        <v>7</v>
      </c>
      <c r="F165" s="29">
        <v>6</v>
      </c>
      <c r="G165" s="29">
        <v>7</v>
      </c>
      <c r="H165" s="29">
        <v>7</v>
      </c>
      <c r="I165" s="29"/>
      <c r="J165" s="29">
        <v>4</v>
      </c>
      <c r="K165" s="30">
        <v>10</v>
      </c>
    </row>
    <row r="166" spans="2:11" x14ac:dyDescent="0.2">
      <c r="B166" s="31">
        <v>50</v>
      </c>
      <c r="C166" s="32" t="s">
        <v>81</v>
      </c>
      <c r="D166" s="33" t="s">
        <v>31</v>
      </c>
      <c r="E166" s="34">
        <f t="shared" ref="E166:K166" si="98">IF(E165&gt;4,E$2,0)</f>
        <v>0</v>
      </c>
      <c r="F166" s="35">
        <f t="shared" si="98"/>
        <v>0</v>
      </c>
      <c r="G166" s="35">
        <f t="shared" si="98"/>
        <v>0</v>
      </c>
      <c r="H166" s="35">
        <f t="shared" si="98"/>
        <v>0</v>
      </c>
      <c r="I166" s="35">
        <f t="shared" si="98"/>
        <v>0</v>
      </c>
      <c r="J166" s="35">
        <f t="shared" si="98"/>
        <v>0</v>
      </c>
      <c r="K166" s="36">
        <f t="shared" si="98"/>
        <v>0</v>
      </c>
    </row>
    <row r="167" spans="2:11" ht="13.5" thickBot="1" x14ac:dyDescent="0.25">
      <c r="B167" s="37"/>
      <c r="C167" s="32"/>
      <c r="D167" s="21" t="s">
        <v>32</v>
      </c>
      <c r="E167" s="39">
        <f t="shared" ref="E167:K167" si="99">IF(E165&gt;4,E166*E165,0)</f>
        <v>0</v>
      </c>
      <c r="F167" s="40">
        <f t="shared" si="99"/>
        <v>0</v>
      </c>
      <c r="G167" s="40">
        <f t="shared" si="99"/>
        <v>0</v>
      </c>
      <c r="H167" s="40">
        <f t="shared" si="99"/>
        <v>0</v>
      </c>
      <c r="I167" s="40">
        <f t="shared" si="99"/>
        <v>0</v>
      </c>
      <c r="J167" s="40">
        <f t="shared" si="99"/>
        <v>0</v>
      </c>
      <c r="K167" s="41">
        <f t="shared" si="99"/>
        <v>0</v>
      </c>
    </row>
    <row r="168" spans="2:11" x14ac:dyDescent="0.2">
      <c r="B168" s="25"/>
      <c r="C168" s="26"/>
      <c r="D168" s="27" t="s">
        <v>29</v>
      </c>
      <c r="E168" s="28">
        <v>8</v>
      </c>
      <c r="F168" s="29"/>
      <c r="G168" s="29">
        <v>5</v>
      </c>
      <c r="H168" s="29">
        <v>7</v>
      </c>
      <c r="I168" s="29">
        <v>9</v>
      </c>
      <c r="J168" s="29">
        <v>8</v>
      </c>
      <c r="K168" s="30">
        <v>10</v>
      </c>
    </row>
    <row r="169" spans="2:11" x14ac:dyDescent="0.2">
      <c r="B169" s="31">
        <v>51</v>
      </c>
      <c r="C169" s="32" t="s">
        <v>82</v>
      </c>
      <c r="D169" s="33" t="s">
        <v>31</v>
      </c>
      <c r="E169" s="34">
        <f t="shared" ref="E169:K169" si="100">IF(E168&gt;4,E$2,0)</f>
        <v>0</v>
      </c>
      <c r="F169" s="35">
        <f t="shared" si="100"/>
        <v>0</v>
      </c>
      <c r="G169" s="35">
        <f t="shared" si="100"/>
        <v>0</v>
      </c>
      <c r="H169" s="35">
        <f t="shared" si="100"/>
        <v>0</v>
      </c>
      <c r="I169" s="35">
        <f t="shared" si="100"/>
        <v>0</v>
      </c>
      <c r="J169" s="35">
        <f t="shared" si="100"/>
        <v>0</v>
      </c>
      <c r="K169" s="36">
        <f t="shared" si="100"/>
        <v>0</v>
      </c>
    </row>
    <row r="170" spans="2:11" ht="13.5" thickBot="1" x14ac:dyDescent="0.25">
      <c r="B170" s="37"/>
      <c r="C170" s="38"/>
      <c r="D170" s="21" t="s">
        <v>32</v>
      </c>
      <c r="E170" s="39">
        <f t="shared" ref="E170:K170" si="101">IF(E168&gt;4,E169*E168,0)</f>
        <v>0</v>
      </c>
      <c r="F170" s="40">
        <f t="shared" si="101"/>
        <v>0</v>
      </c>
      <c r="G170" s="40">
        <f t="shared" si="101"/>
        <v>0</v>
      </c>
      <c r="H170" s="40">
        <f t="shared" si="101"/>
        <v>0</v>
      </c>
      <c r="I170" s="40">
        <f t="shared" si="101"/>
        <v>0</v>
      </c>
      <c r="J170" s="40">
        <f t="shared" si="101"/>
        <v>0</v>
      </c>
      <c r="K170" s="41">
        <f t="shared" si="101"/>
        <v>0</v>
      </c>
    </row>
    <row r="171" spans="2:11" x14ac:dyDescent="0.2">
      <c r="B171" s="25"/>
      <c r="C171" s="26"/>
      <c r="D171" s="27" t="s">
        <v>29</v>
      </c>
      <c r="E171" s="28">
        <v>5</v>
      </c>
      <c r="F171" s="29"/>
      <c r="G171" s="29"/>
      <c r="H171" s="29">
        <v>6</v>
      </c>
      <c r="I171" s="29"/>
      <c r="J171" s="29">
        <v>5</v>
      </c>
      <c r="K171" s="30">
        <v>9</v>
      </c>
    </row>
    <row r="172" spans="2:11" x14ac:dyDescent="0.2">
      <c r="B172" s="31">
        <v>52</v>
      </c>
      <c r="C172" s="32" t="s">
        <v>83</v>
      </c>
      <c r="D172" s="33" t="s">
        <v>31</v>
      </c>
      <c r="E172" s="34">
        <f t="shared" ref="E172:K172" si="102">IF(E171&gt;4,E$2,0)</f>
        <v>0</v>
      </c>
      <c r="F172" s="35">
        <f t="shared" si="102"/>
        <v>0</v>
      </c>
      <c r="G172" s="35">
        <f t="shared" si="102"/>
        <v>0</v>
      </c>
      <c r="H172" s="35">
        <f t="shared" si="102"/>
        <v>0</v>
      </c>
      <c r="I172" s="35">
        <f t="shared" si="102"/>
        <v>0</v>
      </c>
      <c r="J172" s="35">
        <f t="shared" si="102"/>
        <v>0</v>
      </c>
      <c r="K172" s="36">
        <f t="shared" si="102"/>
        <v>0</v>
      </c>
    </row>
    <row r="173" spans="2:11" ht="13.5" thickBot="1" x14ac:dyDescent="0.25">
      <c r="B173" s="37"/>
      <c r="C173" s="38"/>
      <c r="D173" s="21" t="s">
        <v>32</v>
      </c>
      <c r="E173" s="39">
        <f t="shared" ref="E173:K173" si="103">IF(E171&gt;4,E172*E171,0)</f>
        <v>0</v>
      </c>
      <c r="F173" s="40">
        <f t="shared" si="103"/>
        <v>0</v>
      </c>
      <c r="G173" s="40">
        <f t="shared" si="103"/>
        <v>0</v>
      </c>
      <c r="H173" s="40">
        <f t="shared" si="103"/>
        <v>0</v>
      </c>
      <c r="I173" s="40">
        <f t="shared" si="103"/>
        <v>0</v>
      </c>
      <c r="J173" s="40">
        <f t="shared" si="103"/>
        <v>0</v>
      </c>
      <c r="K173" s="41">
        <f t="shared" si="103"/>
        <v>0</v>
      </c>
    </row>
    <row r="174" spans="2:11" x14ac:dyDescent="0.2">
      <c r="B174" s="25"/>
      <c r="C174" s="26"/>
      <c r="D174" s="27" t="s">
        <v>29</v>
      </c>
      <c r="E174" s="28"/>
      <c r="F174" s="29"/>
      <c r="G174" s="29"/>
      <c r="H174" s="29"/>
      <c r="I174" s="29"/>
      <c r="J174" s="29">
        <v>6</v>
      </c>
      <c r="K174" s="30"/>
    </row>
    <row r="175" spans="2:11" x14ac:dyDescent="0.2">
      <c r="B175" s="31">
        <v>53</v>
      </c>
      <c r="C175" s="32" t="s">
        <v>84</v>
      </c>
      <c r="D175" s="33" t="s">
        <v>31</v>
      </c>
      <c r="E175" s="34">
        <f t="shared" ref="E175:K175" si="104">IF(E174&gt;4,E$2,0)</f>
        <v>0</v>
      </c>
      <c r="F175" s="35">
        <f t="shared" si="104"/>
        <v>0</v>
      </c>
      <c r="G175" s="35">
        <f t="shared" si="104"/>
        <v>0</v>
      </c>
      <c r="H175" s="35">
        <f t="shared" si="104"/>
        <v>0</v>
      </c>
      <c r="I175" s="35">
        <f t="shared" si="104"/>
        <v>0</v>
      </c>
      <c r="J175" s="35">
        <f t="shared" si="104"/>
        <v>0</v>
      </c>
      <c r="K175" s="36">
        <f t="shared" si="104"/>
        <v>0</v>
      </c>
    </row>
    <row r="176" spans="2:11" ht="13.5" thickBot="1" x14ac:dyDescent="0.25">
      <c r="B176" s="37"/>
      <c r="C176" s="38"/>
      <c r="D176" s="21" t="s">
        <v>32</v>
      </c>
      <c r="E176" s="39">
        <f t="shared" ref="E176:K176" si="105">IF(E174&gt;4,E175*E174,0)</f>
        <v>0</v>
      </c>
      <c r="F176" s="40">
        <f t="shared" si="105"/>
        <v>0</v>
      </c>
      <c r="G176" s="40">
        <f t="shared" si="105"/>
        <v>0</v>
      </c>
      <c r="H176" s="40">
        <f t="shared" si="105"/>
        <v>0</v>
      </c>
      <c r="I176" s="40">
        <f t="shared" si="105"/>
        <v>0</v>
      </c>
      <c r="J176" s="40">
        <f t="shared" si="105"/>
        <v>0</v>
      </c>
      <c r="K176" s="41">
        <f t="shared" si="105"/>
        <v>0</v>
      </c>
    </row>
    <row r="177" spans="2:11" x14ac:dyDescent="0.2">
      <c r="B177" s="25"/>
      <c r="C177" s="26"/>
      <c r="D177" s="27" t="s">
        <v>29</v>
      </c>
      <c r="E177" s="28">
        <v>8</v>
      </c>
      <c r="F177" s="29">
        <v>8</v>
      </c>
      <c r="G177" s="29">
        <v>7</v>
      </c>
      <c r="H177" s="29">
        <v>10</v>
      </c>
      <c r="I177" s="29">
        <v>6</v>
      </c>
      <c r="J177" s="29">
        <v>9</v>
      </c>
      <c r="K177" s="30">
        <v>10</v>
      </c>
    </row>
    <row r="178" spans="2:11" x14ac:dyDescent="0.2">
      <c r="B178" s="31">
        <v>54</v>
      </c>
      <c r="C178" s="32" t="s">
        <v>85</v>
      </c>
      <c r="D178" s="33" t="s">
        <v>31</v>
      </c>
      <c r="E178" s="34">
        <f t="shared" ref="E178:K178" si="106">IF(E177&gt;4,E$2,0)</f>
        <v>0</v>
      </c>
      <c r="F178" s="35">
        <f t="shared" si="106"/>
        <v>0</v>
      </c>
      <c r="G178" s="35">
        <f t="shared" si="106"/>
        <v>0</v>
      </c>
      <c r="H178" s="35">
        <f t="shared" si="106"/>
        <v>0</v>
      </c>
      <c r="I178" s="35">
        <f t="shared" si="106"/>
        <v>0</v>
      </c>
      <c r="J178" s="35">
        <f t="shared" si="106"/>
        <v>0</v>
      </c>
      <c r="K178" s="36">
        <f t="shared" si="106"/>
        <v>0</v>
      </c>
    </row>
    <row r="179" spans="2:11" ht="13.5" thickBot="1" x14ac:dyDescent="0.25">
      <c r="B179" s="37"/>
      <c r="C179" s="38"/>
      <c r="D179" s="21" t="s">
        <v>32</v>
      </c>
      <c r="E179" s="39">
        <f t="shared" ref="E179:K179" si="107">IF(E177&gt;4,E178*E177,0)</f>
        <v>0</v>
      </c>
      <c r="F179" s="40">
        <f t="shared" si="107"/>
        <v>0</v>
      </c>
      <c r="G179" s="40">
        <f t="shared" si="107"/>
        <v>0</v>
      </c>
      <c r="H179" s="40">
        <f t="shared" si="107"/>
        <v>0</v>
      </c>
      <c r="I179" s="40">
        <f t="shared" si="107"/>
        <v>0</v>
      </c>
      <c r="J179" s="40">
        <f t="shared" si="107"/>
        <v>0</v>
      </c>
      <c r="K179" s="41">
        <f t="shared" si="107"/>
        <v>0</v>
      </c>
    </row>
    <row r="180" spans="2:11" x14ac:dyDescent="0.2">
      <c r="B180" s="25"/>
      <c r="C180" s="32"/>
      <c r="D180" s="27" t="s">
        <v>29</v>
      </c>
      <c r="E180" s="28">
        <v>10</v>
      </c>
      <c r="F180" s="29">
        <v>10</v>
      </c>
      <c r="G180" s="29">
        <v>10</v>
      </c>
      <c r="H180" s="29">
        <v>10</v>
      </c>
      <c r="I180" s="29">
        <v>10</v>
      </c>
      <c r="J180" s="29">
        <v>9</v>
      </c>
      <c r="K180" s="30">
        <v>10</v>
      </c>
    </row>
    <row r="181" spans="2:11" x14ac:dyDescent="0.2">
      <c r="B181" s="31">
        <v>55</v>
      </c>
      <c r="C181" s="32" t="s">
        <v>86</v>
      </c>
      <c r="D181" s="33" t="s">
        <v>31</v>
      </c>
      <c r="E181" s="34">
        <f t="shared" ref="E181:K181" si="108">IF(E180&gt;4,E$2,0)</f>
        <v>0</v>
      </c>
      <c r="F181" s="35">
        <f t="shared" si="108"/>
        <v>0</v>
      </c>
      <c r="G181" s="35">
        <f t="shared" si="108"/>
        <v>0</v>
      </c>
      <c r="H181" s="35">
        <f t="shared" si="108"/>
        <v>0</v>
      </c>
      <c r="I181" s="35">
        <f t="shared" si="108"/>
        <v>0</v>
      </c>
      <c r="J181" s="35">
        <f t="shared" si="108"/>
        <v>0</v>
      </c>
      <c r="K181" s="36">
        <f t="shared" si="108"/>
        <v>0</v>
      </c>
    </row>
    <row r="182" spans="2:11" ht="13.5" thickBot="1" x14ac:dyDescent="0.25">
      <c r="B182" s="37"/>
      <c r="C182" s="32"/>
      <c r="D182" s="21" t="s">
        <v>32</v>
      </c>
      <c r="E182" s="39">
        <f t="shared" ref="E182:K182" si="109">IF(E180&gt;4,E181*E180,0)</f>
        <v>0</v>
      </c>
      <c r="F182" s="40">
        <f t="shared" si="109"/>
        <v>0</v>
      </c>
      <c r="G182" s="40">
        <f t="shared" si="109"/>
        <v>0</v>
      </c>
      <c r="H182" s="40">
        <f t="shared" si="109"/>
        <v>0</v>
      </c>
      <c r="I182" s="40">
        <f t="shared" si="109"/>
        <v>0</v>
      </c>
      <c r="J182" s="40">
        <f t="shared" si="109"/>
        <v>0</v>
      </c>
      <c r="K182" s="41">
        <f t="shared" si="109"/>
        <v>0</v>
      </c>
    </row>
    <row r="183" spans="2:11" x14ac:dyDescent="0.2">
      <c r="B183" s="25"/>
      <c r="C183" s="26"/>
      <c r="D183" s="27" t="s">
        <v>29</v>
      </c>
      <c r="E183" s="28"/>
      <c r="F183" s="29"/>
      <c r="G183" s="29"/>
      <c r="H183" s="29"/>
      <c r="I183" s="29"/>
      <c r="J183" s="29"/>
      <c r="K183" s="30"/>
    </row>
    <row r="184" spans="2:11" x14ac:dyDescent="0.2">
      <c r="B184" s="31">
        <v>56</v>
      </c>
      <c r="C184" s="32" t="s">
        <v>87</v>
      </c>
      <c r="D184" s="33" t="s">
        <v>31</v>
      </c>
      <c r="E184" s="34">
        <f t="shared" ref="E184:K184" si="110">IF(E183&gt;4,E$2,0)</f>
        <v>0</v>
      </c>
      <c r="F184" s="35">
        <f t="shared" si="110"/>
        <v>0</v>
      </c>
      <c r="G184" s="35">
        <f t="shared" si="110"/>
        <v>0</v>
      </c>
      <c r="H184" s="35">
        <f t="shared" si="110"/>
        <v>0</v>
      </c>
      <c r="I184" s="35">
        <f t="shared" si="110"/>
        <v>0</v>
      </c>
      <c r="J184" s="35">
        <f t="shared" si="110"/>
        <v>0</v>
      </c>
      <c r="K184" s="36">
        <f t="shared" si="110"/>
        <v>0</v>
      </c>
    </row>
    <row r="185" spans="2:11" ht="13.5" thickBot="1" x14ac:dyDescent="0.25">
      <c r="B185" s="37"/>
      <c r="C185" s="38"/>
      <c r="D185" s="21" t="s">
        <v>32</v>
      </c>
      <c r="E185" s="39">
        <f t="shared" ref="E185:K185" si="111">IF(E183&gt;4,E184*E183,0)</f>
        <v>0</v>
      </c>
      <c r="F185" s="40">
        <f t="shared" si="111"/>
        <v>0</v>
      </c>
      <c r="G185" s="40">
        <f t="shared" si="111"/>
        <v>0</v>
      </c>
      <c r="H185" s="40">
        <f t="shared" si="111"/>
        <v>0</v>
      </c>
      <c r="I185" s="40">
        <f t="shared" si="111"/>
        <v>0</v>
      </c>
      <c r="J185" s="40">
        <f t="shared" si="111"/>
        <v>0</v>
      </c>
      <c r="K185" s="41">
        <f t="shared" si="111"/>
        <v>0</v>
      </c>
    </row>
    <row r="186" spans="2:11" x14ac:dyDescent="0.2">
      <c r="B186" s="25"/>
      <c r="C186" s="32"/>
      <c r="D186" s="27" t="s">
        <v>29</v>
      </c>
      <c r="E186" s="28">
        <v>5</v>
      </c>
      <c r="F186" s="29"/>
      <c r="G186" s="29"/>
      <c r="H186" s="29">
        <v>9</v>
      </c>
      <c r="I186" s="29">
        <v>4</v>
      </c>
      <c r="J186" s="29"/>
      <c r="K186" s="30">
        <v>9</v>
      </c>
    </row>
    <row r="187" spans="2:11" x14ac:dyDescent="0.2">
      <c r="B187" s="31">
        <v>57</v>
      </c>
      <c r="C187" s="32" t="s">
        <v>88</v>
      </c>
      <c r="D187" s="33" t="s">
        <v>31</v>
      </c>
      <c r="E187" s="34">
        <f t="shared" ref="E187:K187" si="112">IF(E186&gt;4,E$2,0)</f>
        <v>0</v>
      </c>
      <c r="F187" s="35">
        <f t="shared" si="112"/>
        <v>0</v>
      </c>
      <c r="G187" s="35">
        <f t="shared" si="112"/>
        <v>0</v>
      </c>
      <c r="H187" s="35">
        <f t="shared" si="112"/>
        <v>0</v>
      </c>
      <c r="I187" s="35">
        <f t="shared" si="112"/>
        <v>0</v>
      </c>
      <c r="J187" s="35">
        <f t="shared" si="112"/>
        <v>0</v>
      </c>
      <c r="K187" s="36">
        <f t="shared" si="112"/>
        <v>0</v>
      </c>
    </row>
    <row r="188" spans="2:11" ht="13.5" thickBot="1" x14ac:dyDescent="0.25">
      <c r="B188" s="37"/>
      <c r="C188" s="32"/>
      <c r="D188" s="21" t="s">
        <v>32</v>
      </c>
      <c r="E188" s="39">
        <f t="shared" ref="E188:K188" si="113">IF(E186&gt;4,E187*E186,0)</f>
        <v>0</v>
      </c>
      <c r="F188" s="40">
        <f t="shared" si="113"/>
        <v>0</v>
      </c>
      <c r="G188" s="40">
        <f t="shared" si="113"/>
        <v>0</v>
      </c>
      <c r="H188" s="40">
        <f t="shared" si="113"/>
        <v>0</v>
      </c>
      <c r="I188" s="40">
        <f t="shared" si="113"/>
        <v>0</v>
      </c>
      <c r="J188" s="40">
        <f t="shared" si="113"/>
        <v>0</v>
      </c>
      <c r="K188" s="41">
        <f t="shared" si="113"/>
        <v>0</v>
      </c>
    </row>
    <row r="189" spans="2:11" x14ac:dyDescent="0.2">
      <c r="B189" s="25"/>
      <c r="C189" s="26"/>
      <c r="D189" s="27" t="s">
        <v>29</v>
      </c>
      <c r="E189" s="28"/>
      <c r="F189" s="29"/>
      <c r="G189" s="29">
        <v>5</v>
      </c>
      <c r="H189" s="29"/>
      <c r="I189" s="29">
        <v>7</v>
      </c>
      <c r="J189" s="29">
        <v>5</v>
      </c>
      <c r="K189" s="30">
        <v>8</v>
      </c>
    </row>
    <row r="190" spans="2:11" x14ac:dyDescent="0.2">
      <c r="B190" s="31">
        <v>58</v>
      </c>
      <c r="C190" s="32" t="s">
        <v>89</v>
      </c>
      <c r="D190" s="33" t="s">
        <v>31</v>
      </c>
      <c r="E190" s="34">
        <f t="shared" ref="E190:K190" si="114">IF(E189&gt;4,E$2,0)</f>
        <v>0</v>
      </c>
      <c r="F190" s="35">
        <f t="shared" si="114"/>
        <v>0</v>
      </c>
      <c r="G190" s="35">
        <f t="shared" si="114"/>
        <v>0</v>
      </c>
      <c r="H190" s="35">
        <f t="shared" si="114"/>
        <v>0</v>
      </c>
      <c r="I190" s="35">
        <f t="shared" si="114"/>
        <v>0</v>
      </c>
      <c r="J190" s="35">
        <f t="shared" si="114"/>
        <v>0</v>
      </c>
      <c r="K190" s="36">
        <f t="shared" si="114"/>
        <v>0</v>
      </c>
    </row>
    <row r="191" spans="2:11" ht="13.5" thickBot="1" x14ac:dyDescent="0.25">
      <c r="B191" s="37"/>
      <c r="C191" s="38"/>
      <c r="D191" s="21" t="s">
        <v>32</v>
      </c>
      <c r="E191" s="39">
        <f t="shared" ref="E191:K191" si="115">IF(E189&gt;4,E190*E189,0)</f>
        <v>0</v>
      </c>
      <c r="F191" s="40">
        <f t="shared" si="115"/>
        <v>0</v>
      </c>
      <c r="G191" s="40">
        <f t="shared" si="115"/>
        <v>0</v>
      </c>
      <c r="H191" s="40">
        <f t="shared" si="115"/>
        <v>0</v>
      </c>
      <c r="I191" s="40">
        <f t="shared" si="115"/>
        <v>0</v>
      </c>
      <c r="J191" s="40">
        <f t="shared" si="115"/>
        <v>0</v>
      </c>
      <c r="K191" s="41">
        <f t="shared" si="115"/>
        <v>0</v>
      </c>
    </row>
  </sheetData>
  <sheetProtection password="CEFB" sheet="1" objects="1" scenarios="1"/>
  <mergeCells count="2">
    <mergeCell ref="B16:B17"/>
    <mergeCell ref="C16:C17"/>
  </mergeCells>
  <phoneticPr fontId="0" type="noConversion"/>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7"/>
  <dimension ref="B2:I19"/>
  <sheetViews>
    <sheetView workbookViewId="0"/>
  </sheetViews>
  <sheetFormatPr defaultRowHeight="12.75" x14ac:dyDescent="0.2"/>
  <sheetData>
    <row r="2" spans="2:9" x14ac:dyDescent="0.2">
      <c r="B2" s="2" t="s">
        <v>5</v>
      </c>
      <c r="I2" s="44" t="s">
        <v>96</v>
      </c>
    </row>
    <row r="3" spans="2:9" x14ac:dyDescent="0.2">
      <c r="B3" s="1"/>
      <c r="C3" s="1"/>
      <c r="D3" s="1"/>
      <c r="E3" s="1"/>
      <c r="I3" s="44">
        <v>10</v>
      </c>
    </row>
    <row r="19" spans="3:3" x14ac:dyDescent="0.2">
      <c r="C19" s="13" t="s">
        <v>91</v>
      </c>
    </row>
  </sheetData>
  <sheetProtection password="CEFB" sheet="1" objects="1" scenarios="1"/>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8"/>
  <dimension ref="B2:K19"/>
  <sheetViews>
    <sheetView workbookViewId="0"/>
  </sheetViews>
  <sheetFormatPr defaultRowHeight="12.75" x14ac:dyDescent="0.2"/>
  <sheetData>
    <row r="2" spans="2:11" x14ac:dyDescent="0.2">
      <c r="B2" s="2" t="s">
        <v>6</v>
      </c>
      <c r="I2" s="44" t="s">
        <v>96</v>
      </c>
    </row>
    <row r="3" spans="2:11" x14ac:dyDescent="0.2">
      <c r="B3" s="1"/>
      <c r="C3" s="1"/>
      <c r="D3" s="1"/>
      <c r="I3" s="44">
        <v>20</v>
      </c>
    </row>
    <row r="11" spans="2:11" x14ac:dyDescent="0.2">
      <c r="B11" s="13" t="s">
        <v>92</v>
      </c>
    </row>
    <row r="13" spans="2:11" x14ac:dyDescent="0.2">
      <c r="B13" s="42" t="s">
        <v>93</v>
      </c>
      <c r="E13" s="42" t="s">
        <v>93</v>
      </c>
      <c r="F13" s="42">
        <v>1990</v>
      </c>
      <c r="G13" s="42">
        <v>1991</v>
      </c>
      <c r="H13" s="42">
        <v>1992</v>
      </c>
      <c r="I13" s="42">
        <v>1993</v>
      </c>
      <c r="J13" s="42">
        <v>1994</v>
      </c>
      <c r="K13" s="42">
        <v>1995</v>
      </c>
    </row>
    <row r="14" spans="2:11" x14ac:dyDescent="0.2">
      <c r="B14" s="42">
        <v>1990</v>
      </c>
    </row>
    <row r="15" spans="2:11" x14ac:dyDescent="0.2">
      <c r="B15" s="42">
        <v>1991</v>
      </c>
    </row>
    <row r="16" spans="2:11" x14ac:dyDescent="0.2">
      <c r="B16" s="42">
        <v>1992</v>
      </c>
    </row>
    <row r="17" spans="2:2" x14ac:dyDescent="0.2">
      <c r="B17" s="42">
        <v>1993</v>
      </c>
    </row>
    <row r="18" spans="2:2" x14ac:dyDescent="0.2">
      <c r="B18" s="42">
        <v>1994</v>
      </c>
    </row>
    <row r="19" spans="2:2" x14ac:dyDescent="0.2">
      <c r="B19" s="42">
        <v>1995</v>
      </c>
    </row>
  </sheetData>
  <sheetProtection password="CEFB" sheet="1" objects="1" scenarios="1"/>
  <phoneticPr fontId="0" type="noConversion"/>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9"/>
  <dimension ref="B2:I14"/>
  <sheetViews>
    <sheetView workbookViewId="0"/>
  </sheetViews>
  <sheetFormatPr defaultRowHeight="12.75" x14ac:dyDescent="0.2"/>
  <sheetData>
    <row r="2" spans="2:9" x14ac:dyDescent="0.2">
      <c r="B2" s="2" t="s">
        <v>7</v>
      </c>
      <c r="I2" s="44" t="s">
        <v>96</v>
      </c>
    </row>
    <row r="3" spans="2:9" x14ac:dyDescent="0.2">
      <c r="B3" s="1"/>
      <c r="C3" s="1"/>
      <c r="D3" s="1"/>
      <c r="E3" s="1"/>
      <c r="F3" s="1"/>
      <c r="G3" s="1"/>
      <c r="I3" s="44">
        <v>30</v>
      </c>
    </row>
    <row r="12" spans="2:9" x14ac:dyDescent="0.2">
      <c r="B12" s="13" t="s">
        <v>94</v>
      </c>
    </row>
    <row r="14" spans="2:9" x14ac:dyDescent="0.2">
      <c r="B14" s="43">
        <f>'7'!F13+10</f>
        <v>2000</v>
      </c>
      <c r="C14" s="13" t="s">
        <v>95</v>
      </c>
    </row>
  </sheetData>
  <sheetProtection password="CEFB" sheet="1" objects="1" scenarios="1"/>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14</vt:i4>
      </vt:variant>
      <vt:variant>
        <vt:lpstr>Zone denumite</vt:lpstr>
      </vt:variant>
      <vt:variant>
        <vt:i4>2</vt:i4>
      </vt:variant>
    </vt:vector>
  </HeadingPairs>
  <TitlesOfParts>
    <vt:vector size="16" baseType="lpstr">
      <vt:lpstr>Cuprins</vt:lpstr>
      <vt:lpstr>1</vt:lpstr>
      <vt:lpstr>2</vt:lpstr>
      <vt:lpstr>3</vt:lpstr>
      <vt:lpstr>4</vt:lpstr>
      <vt:lpstr>5</vt:lpstr>
      <vt:lpstr>6</vt:lpstr>
      <vt:lpstr>7</vt:lpstr>
      <vt:lpstr>8</vt:lpstr>
      <vt:lpstr>9</vt:lpstr>
      <vt:lpstr>10</vt:lpstr>
      <vt:lpstr>11</vt:lpstr>
      <vt:lpstr>12</vt:lpstr>
      <vt:lpstr>Foaie de lucru</vt:lpstr>
      <vt:lpstr>Cuprins!Criterii</vt:lpstr>
      <vt:lpstr>Cuprins!Extragere</vt:lpstr>
    </vt:vector>
  </TitlesOfParts>
  <Company>Euroland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Bebe Strumf</dc:creator>
  <cp:lastModifiedBy>FS User</cp:lastModifiedBy>
  <dcterms:created xsi:type="dcterms:W3CDTF">2007-03-07T12:03:00Z</dcterms:created>
  <dcterms:modified xsi:type="dcterms:W3CDTF">2021-10-13T12:45:43Z</dcterms:modified>
</cp:coreProperties>
</file>