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Sinteza" sheetId="1" r:id="rId1"/>
    <sheet name="1Masterat" sheetId="2" r:id="rId2"/>
    <sheet name="anul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<sst xmlns="http://schemas.openxmlformats.org/spreadsheetml/2006/main" count="1697" uniqueCount="487">
  <si>
    <t>FACULTATEA DE INGINERIE ELECTRICĂ ŞI ŞTIINŢA CALCULATOARELOR</t>
  </si>
  <si>
    <t>Nume Student</t>
  </si>
  <si>
    <t>EA</t>
  </si>
  <si>
    <t>IE</t>
  </si>
  <si>
    <t>SE</t>
  </si>
  <si>
    <t>C</t>
  </si>
  <si>
    <t>SIC</t>
  </si>
  <si>
    <t>SMCPE</t>
  </si>
  <si>
    <t>TAMAE</t>
  </si>
  <si>
    <t>Program de studiu</t>
  </si>
  <si>
    <t>AIA</t>
  </si>
  <si>
    <t>Nr. crt.</t>
  </si>
  <si>
    <t>UNIVERSITATEA "ŞTEFAN CEL MARE " DIN SUCEAVA</t>
  </si>
  <si>
    <t>Cadru didactic îndrumător</t>
  </si>
  <si>
    <t>Nume și prenume</t>
  </si>
  <si>
    <t>Funcția didactică</t>
  </si>
  <si>
    <t>Total studenti</t>
  </si>
  <si>
    <t>Numele si prenumele</t>
  </si>
  <si>
    <t>Grad didactic</t>
  </si>
  <si>
    <t>Total</t>
  </si>
  <si>
    <t>GRAUR Adrian</t>
  </si>
  <si>
    <t>prof.univ.dr.ing.</t>
  </si>
  <si>
    <t>POPA Valentin</t>
  </si>
  <si>
    <t>DIMIAN Mihai</t>
  </si>
  <si>
    <t>prof.univ.dr.</t>
  </si>
  <si>
    <t>FILOTE Constantin</t>
  </si>
  <si>
    <t>conf.univ.dr.ing.</t>
  </si>
  <si>
    <t>COCA Eugen</t>
  </si>
  <si>
    <t>MAHALU George</t>
  </si>
  <si>
    <t>SATCO Bianca</t>
  </si>
  <si>
    <t>conf.univ.dr.</t>
  </si>
  <si>
    <t>lector univ.dr.</t>
  </si>
  <si>
    <t>POHOATA Sorin</t>
  </si>
  <si>
    <t>sef de lucrari dr.ing.</t>
  </si>
  <si>
    <t>COZGAREA Ana Maria</t>
  </si>
  <si>
    <t>CHIUCHIŞAN Iuliana</t>
  </si>
  <si>
    <t>as.univ.dr.ing.</t>
  </si>
  <si>
    <t>BALAN Doru Gabriel</t>
  </si>
  <si>
    <t>BUZDUGA Corneliu</t>
  </si>
  <si>
    <t>PENTIUC Stefan Gheorghe</t>
  </si>
  <si>
    <t>GAITAN Vasile Gheorghita</t>
  </si>
  <si>
    <t>TURCU Cristina Elena</t>
  </si>
  <si>
    <t>PRODAN Remus Catalin</t>
  </si>
  <si>
    <t>DANUBIANU Mirela</t>
  </si>
  <si>
    <t>TANASE Cristian Andy</t>
  </si>
  <si>
    <t>CERLINCA Marius</t>
  </si>
  <si>
    <t>UNGUREAN IOAN</t>
  </si>
  <si>
    <t>GHERMAN Ovidiu-Ionuț</t>
  </si>
  <si>
    <t>PENTIUC Radu Dumitru</t>
  </si>
  <si>
    <t>RATA Mihai</t>
  </si>
  <si>
    <t>RATA Gabriela</t>
  </si>
  <si>
    <t>BOBRIC Elena Crenguta</t>
  </si>
  <si>
    <t>IRIMIA Daniela</t>
  </si>
  <si>
    <t>BOSINCEANU Marinica</t>
  </si>
  <si>
    <t>BARBA Neculai</t>
  </si>
  <si>
    <t>UNGUREANU Constantin</t>
  </si>
  <si>
    <t>AFANASOV Ciprian</t>
  </si>
  <si>
    <t>ATANĂSOAE Pavel</t>
  </si>
  <si>
    <t>VLAD Valentin</t>
  </si>
  <si>
    <t>repartizat</t>
  </si>
  <si>
    <t>de repartizat</t>
  </si>
  <si>
    <t>UNIVERSITATEA "ŞTEFAN CEL MARE" DIN SUCEAVA</t>
  </si>
  <si>
    <t>Anexa 2</t>
  </si>
  <si>
    <t>FACULTATEA DE INGINERIE ELECTRICĂ ŞI ŞTIINŢA CALCUALTOARELOR</t>
  </si>
  <si>
    <t>Nr. crt</t>
  </si>
  <si>
    <t>Nume si prenume</t>
  </si>
  <si>
    <t>Spec.</t>
  </si>
  <si>
    <t>Cadru didactic îndrumător 1</t>
  </si>
  <si>
    <t>Cadru didactic îndrumător 2</t>
  </si>
  <si>
    <t>ANEXA 1</t>
  </si>
  <si>
    <t>SINTEZA REPARTIZARE STUDENȚI DIN ANUL III DE STUDIU LICENȚĂ ȘI ANUL I DE STUDIU MASTERAT, PE ÎNDRUMĂTORI PROIECTE DE DIPLOMĂ/DISERTAȚII</t>
  </si>
  <si>
    <t>REPARTIZAREA STUDENȚILOR DIN ANUL III DE STUDIU, LICENȚĂ PE COORDONATORI PROIECTE DE DIPLOMĂ</t>
  </si>
  <si>
    <t>DIACONU Andrei</t>
  </si>
  <si>
    <t>lector univ.dr.ing.</t>
  </si>
  <si>
    <t>PETRARIU Adrian Ioan</t>
  </si>
  <si>
    <t>RCC</t>
  </si>
  <si>
    <t>CENTRALIZAT,</t>
  </si>
  <si>
    <t>SECRETAR ȘEF FACULTATE,</t>
  </si>
  <si>
    <t>ing. Elena CURELARU</t>
  </si>
  <si>
    <t>şef de lucrări dr.ing.</t>
  </si>
  <si>
    <t>VATAVU Radu-Daniel</t>
  </si>
  <si>
    <t>RUSU Ionela</t>
  </si>
  <si>
    <t>TURCU Corneliu Octavian</t>
  </si>
  <si>
    <t>POTORAC  Dan Alin</t>
  </si>
  <si>
    <t>CIUFUDEAN Călin Horaţiu</t>
  </si>
  <si>
    <t>BALAN Alexandra Ligia</t>
  </si>
  <si>
    <t>SCHIPOR Ovidiu Andrei</t>
  </si>
  <si>
    <t>GĂITAN Nicoleta Cristina</t>
  </si>
  <si>
    <t>BĂRÎLĂ Adina Luminița</t>
  </si>
  <si>
    <t>GÎZĂ-BELCIUG Felicia Florentina</t>
  </si>
  <si>
    <t>POPA Cezar Dumitru</t>
  </si>
  <si>
    <t>MILICI Laurentiu Dan</t>
  </si>
  <si>
    <t>MILICI Mariana Rodica</t>
  </si>
  <si>
    <t>OLARIU Elena Daniela</t>
  </si>
  <si>
    <t>PRODAN Cristina DAVID</t>
  </si>
  <si>
    <t>CĂILEAN Alin-Mihai</t>
  </si>
  <si>
    <t>PRELIPCEANU Marius</t>
  </si>
  <si>
    <t>LAVRIC Alexandru</t>
  </si>
  <si>
    <t>ZAGAN Ionel</t>
  </si>
  <si>
    <t xml:space="preserve">MANOLACHE P SEBASTIAN </t>
  </si>
  <si>
    <t xml:space="preserve">CENUŞĂ C IULIAN-DIMITRIE </t>
  </si>
  <si>
    <t xml:space="preserve">BREABĂN D. GHEORGHE-PARTEMIE </t>
  </si>
  <si>
    <t xml:space="preserve">GRĂDINARU C.D. ANDREI-CRISTIAN </t>
  </si>
  <si>
    <t xml:space="preserve">TURLIUC V ROBERT-GEORGE </t>
  </si>
  <si>
    <t xml:space="preserve">CIMPOEŞ G. ANDREI - ALEXANDRU </t>
  </si>
  <si>
    <t xml:space="preserve">GATEJ M VALENTIN </t>
  </si>
  <si>
    <t xml:space="preserve">BOICIUC C-R COSMIN-IONEL </t>
  </si>
  <si>
    <t xml:space="preserve">BRUSTUR V MARIUS-ADRIAN </t>
  </si>
  <si>
    <t xml:space="preserve">CHIRAŞ I OVIDIU-MARIUS </t>
  </si>
  <si>
    <t xml:space="preserve">CAZACU C ANDREI-DANIEL </t>
  </si>
  <si>
    <t xml:space="preserve">SILI I. ALEXANDRU </t>
  </si>
  <si>
    <t xml:space="preserve">PRICOP Ş V ŞTEFAN-RĂZVAN </t>
  </si>
  <si>
    <t xml:space="preserve">SEMENCIUC N-B VASILE-ROBERT </t>
  </si>
  <si>
    <t xml:space="preserve">NICORESCU T MARIAN-THEODOR </t>
  </si>
  <si>
    <t xml:space="preserve">LATEŞ P VASILE-ADRIAN </t>
  </si>
  <si>
    <t xml:space="preserve">CÎTEA G.C. IULIAN-LAURENŢIU </t>
  </si>
  <si>
    <t xml:space="preserve">URSU M.F. MARIAN-BOGDAN </t>
  </si>
  <si>
    <t xml:space="preserve">GEMENIUC N MARIUS-CONSTANTIN </t>
  </si>
  <si>
    <t xml:space="preserve">OSTAFE G LEONARD-EMANUEL </t>
  </si>
  <si>
    <t xml:space="preserve">POMOHACI C-M CONSTANTIN-SILVIU </t>
  </si>
  <si>
    <t xml:space="preserve">RUSU N MARIUS-RADU </t>
  </si>
  <si>
    <t xml:space="preserve">MUTU I ANDREI </t>
  </si>
  <si>
    <t xml:space="preserve">TONEGARI C ALBERTO </t>
  </si>
  <si>
    <t xml:space="preserve">UNGUREAN G PETRONELA-PARASCHIVA </t>
  </si>
  <si>
    <t xml:space="preserve">DREHUŢĂ L ALEXANDRU </t>
  </si>
  <si>
    <t xml:space="preserve">DUMBRAVĂ V ALEXANDRU-MIHAI </t>
  </si>
  <si>
    <t xml:space="preserve">ANDRONIC C ALEXANDRU-ANDREI </t>
  </si>
  <si>
    <t xml:space="preserve">ROPOTICĂ C. BOGDAN - ALEXANDRU </t>
  </si>
  <si>
    <t xml:space="preserve">GAGIU C ALEXANDRU </t>
  </si>
  <si>
    <t xml:space="preserve">CIURARIU D ALEXANDRU-GABRIEL </t>
  </si>
  <si>
    <t xml:space="preserve">PATRAUCEAN D.V. BOGDAN-IONUŢ </t>
  </si>
  <si>
    <t xml:space="preserve">TODOSI T-C GEORGE-VASILE </t>
  </si>
  <si>
    <t xml:space="preserve">CUCU O LORIN </t>
  </si>
  <si>
    <t xml:space="preserve">HULUB C MARINELA </t>
  </si>
  <si>
    <t xml:space="preserve">CALUJAC D. RAUL </t>
  </si>
  <si>
    <t xml:space="preserve">ŢABREA I.F ALECSANDRU-VASILE </t>
  </si>
  <si>
    <t xml:space="preserve">LUNGOCI G ANDREI </t>
  </si>
  <si>
    <t xml:space="preserve">PAICU A ANDREI-SEBASTIAN </t>
  </si>
  <si>
    <t xml:space="preserve">RÎNDAŞU I-S MIHAI-CLAUDIU </t>
  </si>
  <si>
    <t xml:space="preserve">COROAMĂ I EMANUELA-ELENA </t>
  </si>
  <si>
    <t xml:space="preserve">HRENIUC D CRISTIAN-ALEXANDRU </t>
  </si>
  <si>
    <t xml:space="preserve">PAMPARĂU P SEBASTIAN </t>
  </si>
  <si>
    <t xml:space="preserve">COSOVAN V DAVID-IOAN </t>
  </si>
  <si>
    <t xml:space="preserve">HULUŢĂ V. COSTEL </t>
  </si>
  <si>
    <t xml:space="preserve">GĂLEATĂ G ALEXANDRU </t>
  </si>
  <si>
    <t xml:space="preserve">COJOCARIU V. GELU- VALERICĂ </t>
  </si>
  <si>
    <t xml:space="preserve">COTOS G CĂTĂLIN-CLAUDIU </t>
  </si>
  <si>
    <t xml:space="preserve">POLICIUC C.S GABRIEL-CRISTIAN </t>
  </si>
  <si>
    <t xml:space="preserve">COTICI I ION </t>
  </si>
  <si>
    <t xml:space="preserve">CATANĂ F.G ADRIAN-VASILE </t>
  </si>
  <si>
    <t xml:space="preserve">BALAN A CRISTIN </t>
  </si>
  <si>
    <t xml:space="preserve">CĂRPUŞ Ş MARIANA </t>
  </si>
  <si>
    <t xml:space="preserve">ILIUŢ I EUGENIA </t>
  </si>
  <si>
    <t xml:space="preserve">GRIGORAŞ M EMANUEL BENIAMIN </t>
  </si>
  <si>
    <t xml:space="preserve">GHERASIM A RUTH-LAURA </t>
  </si>
  <si>
    <t xml:space="preserve">TEODOSIE P ABEL-LAURENŢIU </t>
  </si>
  <si>
    <t xml:space="preserve">SAUCIUC C IULIAN-COSTEL </t>
  </si>
  <si>
    <t xml:space="preserve">ŢÎRDEA V-G DENIS-ALEXANDRU </t>
  </si>
  <si>
    <t xml:space="preserve">HREŢIUC D.D RĂZVAN-IONEL </t>
  </si>
  <si>
    <t xml:space="preserve">BOGHIAN M.D. MARIUS-GABRIEL </t>
  </si>
  <si>
    <t xml:space="preserve">SEREDIUC D MIHAELA </t>
  </si>
  <si>
    <t xml:space="preserve">APOPEI C ŞTEFAN </t>
  </si>
  <si>
    <t xml:space="preserve">COZMICI M NARCISA-LĂCRĂMIOARA </t>
  </si>
  <si>
    <t xml:space="preserve">NICULESCU C IONELA- MĂDĂLINA </t>
  </si>
  <si>
    <t xml:space="preserve">DANCI D MIHAI-FLORIN </t>
  </si>
  <si>
    <t xml:space="preserve">PRELIPCEAN D ADRIAN </t>
  </si>
  <si>
    <t xml:space="preserve">RÎPAN N-V IOAN-MARIAN </t>
  </si>
  <si>
    <t xml:space="preserve">DAN T. V. EMILIAN-BOGDAN </t>
  </si>
  <si>
    <t xml:space="preserve">LĂZĂREANU - IONEL-DANIEL </t>
  </si>
  <si>
    <t xml:space="preserve">BĂRCULESCU A DIANA-MARIA </t>
  </si>
  <si>
    <t xml:space="preserve">ANDURNACHE C ALEXANDRU </t>
  </si>
  <si>
    <t xml:space="preserve">AIOANEI G MARIUS-MIHAI </t>
  </si>
  <si>
    <t xml:space="preserve">MIHAILA C EUGENIA </t>
  </si>
  <si>
    <t xml:space="preserve">SIMIGANOSCHI M MATEI-CONSTANTIN </t>
  </si>
  <si>
    <t xml:space="preserve">PAHOME P MARIA-ROXANA </t>
  </si>
  <si>
    <t xml:space="preserve">VIZITIU C.G. LAURENŢIU-CONSTANTIN </t>
  </si>
  <si>
    <t xml:space="preserve">ZAMBALIC I. CĂTĂLIN-MIHAI </t>
  </si>
  <si>
    <t xml:space="preserve">IORGA V ANDREI VASILE </t>
  </si>
  <si>
    <t xml:space="preserve">IORDĂCHESCU V LUIZA-MARIA </t>
  </si>
  <si>
    <t xml:space="preserve">MOROŞAN A LIDIA </t>
  </si>
  <si>
    <t xml:space="preserve">GHERASIM P.A. IOANA </t>
  </si>
  <si>
    <t xml:space="preserve">MIHAILOV V.V. ADRIAN-BOGDAN </t>
  </si>
  <si>
    <t xml:space="preserve">GAUBE G BEATRICE-GERALDINE </t>
  </si>
  <si>
    <t xml:space="preserve">CAZACU I BENIAMIN-ILIE </t>
  </si>
  <si>
    <t xml:space="preserve">BELDIANU D ALEXANDRU IONUŢ </t>
  </si>
  <si>
    <t xml:space="preserve">COSMA - ANA-MARIA-GEORGIANA </t>
  </si>
  <si>
    <t xml:space="preserve">BOTUŞAN C SILVIU-ADRIAN </t>
  </si>
  <si>
    <t xml:space="preserve">VULTUR V CRISTI </t>
  </si>
  <si>
    <t xml:space="preserve">CAJVAN N NICOLETA-ALEXANDRA </t>
  </si>
  <si>
    <t xml:space="preserve">STRUJAN D VASILE </t>
  </si>
  <si>
    <t xml:space="preserve">RĂILEANU GH.L. COSMIN GABRIEL </t>
  </si>
  <si>
    <t xml:space="preserve">PETROVICI D MARIUS </t>
  </si>
  <si>
    <t xml:space="preserve">RÎPAN D.I. GABRIEL-ANDREI </t>
  </si>
  <si>
    <t xml:space="preserve">PELINESCU C.G. COSMIN-PETRU </t>
  </si>
  <si>
    <t xml:space="preserve">UNGUREANU F.S. ANDRA </t>
  </si>
  <si>
    <t xml:space="preserve">NEGRU A VICTOR </t>
  </si>
  <si>
    <t xml:space="preserve">FLOREAN A ALIN-ALEXANDRU </t>
  </si>
  <si>
    <t xml:space="preserve">MOCANU L LAURENŢIU-MIHAI </t>
  </si>
  <si>
    <t xml:space="preserve">MIRĂUTĂ M. F. CĂLIN-PETRU </t>
  </si>
  <si>
    <t xml:space="preserve">CARP C ADRIAN </t>
  </si>
  <si>
    <t xml:space="preserve">HRIŞCĂ D.M. ANDREI-NICOLAE </t>
  </si>
  <si>
    <t xml:space="preserve">LINGURARIU G MARIUS-IONEL </t>
  </si>
  <si>
    <t xml:space="preserve">HRIŢCAN G DANIEL-FLORIN </t>
  </si>
  <si>
    <t xml:space="preserve">DOLTU I.V. SEBASTIAN-ŞTEFAN </t>
  </si>
  <si>
    <t xml:space="preserve">DUMBRAVĂ S COSMIN-IULIAN </t>
  </si>
  <si>
    <t xml:space="preserve">PAŞCAN D. CARMEN </t>
  </si>
  <si>
    <t xml:space="preserve">COVALIU C RĂZVAN </t>
  </si>
  <si>
    <t xml:space="preserve">MURARIU T BIANCA-ALINA </t>
  </si>
  <si>
    <t xml:space="preserve">TĂRNĂUCEANU P. ANDREI </t>
  </si>
  <si>
    <t xml:space="preserve">VARASCIUC G SAMUEL-RADU </t>
  </si>
  <si>
    <t xml:space="preserve">ŢIBU T TUDOR-BOGDANEL </t>
  </si>
  <si>
    <t xml:space="preserve">POJOGA Ş MARIOARA-LAVINIA </t>
  </si>
  <si>
    <t xml:space="preserve">NICULIŢĂ D.L. IOAN-PAUL </t>
  </si>
  <si>
    <t xml:space="preserve">ZORICI S MARINEL </t>
  </si>
  <si>
    <t xml:space="preserve">MOROŞAN N MIHAELA </t>
  </si>
  <si>
    <t xml:space="preserve">BOGHIŢOIU C. DAN </t>
  </si>
  <si>
    <t xml:space="preserve">LUCACI I EDUARD </t>
  </si>
  <si>
    <t xml:space="preserve">BULIGA   LUCIAN-ADI </t>
  </si>
  <si>
    <t xml:space="preserve">ŞTEFĂNESCU R OVIDIU-FLORIN </t>
  </si>
  <si>
    <t xml:space="preserve">LUP G FLORIN-CRISTIAN </t>
  </si>
  <si>
    <t xml:space="preserve">CHITIALĂ V. GABRIEL-NICOLAE </t>
  </si>
  <si>
    <t xml:space="preserve">BLÎNDU V MIRCEA-ALEXANDRU </t>
  </si>
  <si>
    <t xml:space="preserve">BULUBENCHI I IOSIF-GHEORGHE-EMANUEL </t>
  </si>
  <si>
    <t xml:space="preserve">CAMBUR V. ROBERT </t>
  </si>
  <si>
    <t xml:space="preserve">MANOLACHE G TEODOR </t>
  </si>
  <si>
    <t xml:space="preserve">CÎMPAN V.I. FLORINELA </t>
  </si>
  <si>
    <t xml:space="preserve">BUZDEA E IULIANA </t>
  </si>
  <si>
    <t xml:space="preserve">LUPU C ANDREI </t>
  </si>
  <si>
    <t xml:space="preserve">DERIŞ V. IONELA </t>
  </si>
  <si>
    <t xml:space="preserve">STAN V CORNEL </t>
  </si>
  <si>
    <t xml:space="preserve">MIRON D CRISTI </t>
  </si>
  <si>
    <t xml:space="preserve">STAN V CIPRIAN </t>
  </si>
  <si>
    <t xml:space="preserve">MURARIU D CRISTIAN-ANDREI </t>
  </si>
  <si>
    <t xml:space="preserve">DAMIAN M VASILE-LUCIAN </t>
  </si>
  <si>
    <t xml:space="preserve">RUSU I IONUŢ-DĂNUŢ </t>
  </si>
  <si>
    <t xml:space="preserve">MACSIM P BENEAMIN </t>
  </si>
  <si>
    <t xml:space="preserve">MAFTEI I ALEXANDRU-ADRIAN </t>
  </si>
  <si>
    <t xml:space="preserve">POPA I ADRIAN-ILIE </t>
  </si>
  <si>
    <t xml:space="preserve">GURALIUC M EMANUEL </t>
  </si>
  <si>
    <t xml:space="preserve">ANTONOVICI L-F GEORGE-ALEXANDRU </t>
  </si>
  <si>
    <t xml:space="preserve">COROLEA I IONUŢ-CĂTĂLIN </t>
  </si>
  <si>
    <t xml:space="preserve">DUCA E. IULIAN-ANDREI </t>
  </si>
  <si>
    <t xml:space="preserve">MUTESCU D PARTEMIE-MARIAN </t>
  </si>
  <si>
    <t xml:space="preserve">BREABAN I. GHEORGHE </t>
  </si>
  <si>
    <t xml:space="preserve">DASCĂLU T DORIAN-NICOLAIE </t>
  </si>
  <si>
    <t xml:space="preserve">CĂPITAN C.V. ALEXANDRU </t>
  </si>
  <si>
    <t xml:space="preserve">RUSÎNAC T CLAUDIU </t>
  </si>
  <si>
    <t xml:space="preserve">HAVRILIUC C ŞTEFAN </t>
  </si>
  <si>
    <t xml:space="preserve">DRĂGOI D DAVID-GABRIEL </t>
  </si>
  <si>
    <t xml:space="preserve">RĂILEANU C MARIAN CĂTĂLIN </t>
  </si>
  <si>
    <t xml:space="preserve">ROŞU C.A. FLORIN </t>
  </si>
  <si>
    <t xml:space="preserve">GHEORGHIU V. MARIUS - DORIN </t>
  </si>
  <si>
    <t xml:space="preserve">CUREA I SORIN </t>
  </si>
  <si>
    <t xml:space="preserve">MERTICARIU P ADRIAN-DENIS </t>
  </si>
  <si>
    <t xml:space="preserve">ILIŞOI F. ADRIAN </t>
  </si>
  <si>
    <t xml:space="preserve">PRELIPCEAN Ş MARIUS-ALEXANDRU </t>
  </si>
  <si>
    <t xml:space="preserve">PĂTRAŞCU F IONUŢ-SILVIU </t>
  </si>
  <si>
    <t xml:space="preserve">TIPA G ALEXANDRU </t>
  </si>
  <si>
    <t xml:space="preserve">NĂSĂUDEAN G MARIAN </t>
  </si>
  <si>
    <t xml:space="preserve">MURARIU I IONUŢ-EDUARD </t>
  </si>
  <si>
    <t xml:space="preserve">BALTAG E.V. BOGDAN </t>
  </si>
  <si>
    <t xml:space="preserve">PETROVAN - ALEXANDRU-IOAN </t>
  </si>
  <si>
    <t xml:space="preserve">BORZIN V CĂLIN </t>
  </si>
  <si>
    <t xml:space="preserve">IFRIM G VISARION-CĂTĂLIN </t>
  </si>
  <si>
    <t xml:space="preserve">POP T TEODOR </t>
  </si>
  <si>
    <t xml:space="preserve">CERUȚA M CRISTIAN </t>
  </si>
  <si>
    <t xml:space="preserve">AILOAE G. IULIAN-CONSTANTIN </t>
  </si>
  <si>
    <t xml:space="preserve">BOSANCU C LUCIAN-IONEL </t>
  </si>
  <si>
    <t xml:space="preserve">SOESCU D MARIUS </t>
  </si>
  <si>
    <t xml:space="preserve">DONEA I ADI-DUMITRU </t>
  </si>
  <si>
    <t xml:space="preserve">ANDRICIUC T.I. DANIEL-IOAN </t>
  </si>
  <si>
    <t xml:space="preserve">GĂINĂ D. DRAGOŞ-BOGDAN </t>
  </si>
  <si>
    <t xml:space="preserve">TÎMPESCU S.-M. ALEXANDRU - NICOLAE </t>
  </si>
  <si>
    <t xml:space="preserve">ROŞU I PAUL-IONUŢ </t>
  </si>
  <si>
    <t xml:space="preserve">DUMITRESCU I IONUȚ-OVIDIU </t>
  </si>
  <si>
    <t xml:space="preserve">BURCIU C IONUȚ </t>
  </si>
  <si>
    <t xml:space="preserve">CÎRSTEAN V GHEORGHE </t>
  </si>
  <si>
    <t xml:space="preserve">MARIN N MARIAN-ANDREI </t>
  </si>
  <si>
    <t xml:space="preserve">IRIMIA C COSMIN-FLORIN </t>
  </si>
  <si>
    <t xml:space="preserve">MURARU I. ALEXANDRU </t>
  </si>
  <si>
    <t xml:space="preserve">LEONTE C CONSTANTIN-LUCIAN </t>
  </si>
  <si>
    <t xml:space="preserve">ȘTEFĂNESCU R MARIUS- CONSTANTIN </t>
  </si>
  <si>
    <t xml:space="preserve">IVANCEA D-P PAULA-ALICE </t>
  </si>
  <si>
    <t xml:space="preserve">ALISAVETEI C.V. IRINA </t>
  </si>
  <si>
    <t xml:space="preserve">STRUGAR I ŞTEFAN-VIOREL </t>
  </si>
  <si>
    <t xml:space="preserve">MARIUŢAC M DUMITREL-GABRIEL </t>
  </si>
  <si>
    <t xml:space="preserve">BEJENAR P ANDREI-CEZAR </t>
  </si>
  <si>
    <t xml:space="preserve">TIMIŞ   ŞTEFAN </t>
  </si>
  <si>
    <t>ME</t>
  </si>
  <si>
    <t xml:space="preserve">POLONIC C ALEXANDRU-MIHAI </t>
  </si>
  <si>
    <t xml:space="preserve">UNGURAŞU C RĂZVAN-CONSTANTIN </t>
  </si>
  <si>
    <t xml:space="preserve">UNGUREANU P PETRONELA-CĂTĂLINA </t>
  </si>
  <si>
    <t xml:space="preserve">CADAR G ALEXANDRU-IONUȚ </t>
  </si>
  <si>
    <t xml:space="preserve">TODOSI L MARIUS </t>
  </si>
  <si>
    <t xml:space="preserve">VERLAN V ANDREI </t>
  </si>
  <si>
    <t xml:space="preserve">MAXIM A SIMONA </t>
  </si>
  <si>
    <t xml:space="preserve">TULBURE   BIANCA-RAFAELA </t>
  </si>
  <si>
    <t xml:space="preserve">COZMACIUC M ADRIAN-VASILE </t>
  </si>
  <si>
    <t xml:space="preserve">HARTUP C-D GABRIELA-ADELINA </t>
  </si>
  <si>
    <t xml:space="preserve">AXINTE N MONICA-FLORINELA </t>
  </si>
  <si>
    <t xml:space="preserve">HRECINIC M MARIAN </t>
  </si>
  <si>
    <t xml:space="preserve">IACOBAN F ADRIANA-VERONICA </t>
  </si>
  <si>
    <t xml:space="preserve">GALAN M IULIAN-VASILE </t>
  </si>
  <si>
    <t xml:space="preserve">COMAN M IOANA-ANDREEA </t>
  </si>
  <si>
    <t xml:space="preserve">FLORIA R.M. GABRIEL-MIHAI </t>
  </si>
  <si>
    <t xml:space="preserve">BRANIŞTE I DUMITRU </t>
  </si>
  <si>
    <t xml:space="preserve">ATODIRESEI C RODICA ALINA </t>
  </si>
  <si>
    <t xml:space="preserve">POPA A ADRIAN ILIE </t>
  </si>
  <si>
    <t xml:space="preserve">MEDRIHAN V NICOLAE-DUMITRU </t>
  </si>
  <si>
    <t xml:space="preserve">CRĂCIUN V ALEXANDRU-CONSTANTIN </t>
  </si>
  <si>
    <t xml:space="preserve">CRĂCIUN V VICTOR-GHEORGHE </t>
  </si>
  <si>
    <t xml:space="preserve">MAZARACHE F DANIEL </t>
  </si>
  <si>
    <t xml:space="preserve">URSULEAN M PETRU </t>
  </si>
  <si>
    <t xml:space="preserve">CÎRCIU V MARIUS-DANIEL </t>
  </si>
  <si>
    <t xml:space="preserve">PÎRGHIE V MIHAI-FLORIN </t>
  </si>
  <si>
    <t xml:space="preserve">POPESCU A. IOSIF </t>
  </si>
  <si>
    <t xml:space="preserve">LUMINIŢĂ P BOGDAN-CONSTANTIN </t>
  </si>
  <si>
    <t xml:space="preserve">BOJOREANU G ANDREI </t>
  </si>
  <si>
    <t xml:space="preserve">SMÂNTÂNĂ V BOGDAN-IONUŢ </t>
  </si>
  <si>
    <t xml:space="preserve">CRĂCIUN R GABRIEL-DENIS </t>
  </si>
  <si>
    <t xml:space="preserve">DUCIUC I ANDREI-DANIEL </t>
  </si>
  <si>
    <t xml:space="preserve">CÂNTIUC V-S CEZAR-ANDREI </t>
  </si>
  <si>
    <t xml:space="preserve">SCROBANIŢĂ P CIPRIAN-IONUŢ </t>
  </si>
  <si>
    <t xml:space="preserve">BANCESCU S ION </t>
  </si>
  <si>
    <t xml:space="preserve">RODINCIUC E BENIAMIN-IOSIF </t>
  </si>
  <si>
    <t xml:space="preserve">SCUTELNICU I SEBASTIAN </t>
  </si>
  <si>
    <t xml:space="preserve">BÎRZU D-V DANIEL-COSTINEL </t>
  </si>
  <si>
    <t xml:space="preserve">TITIENI I GAVRIL </t>
  </si>
  <si>
    <t xml:space="preserve">NASTASIA C PETRU DANIEL </t>
  </si>
  <si>
    <t xml:space="preserve">DIVISEVICI S.I. SEBASTIAN ILIE </t>
  </si>
  <si>
    <t xml:space="preserve">ONOFRAŞ L. OVIDIU-FLAVIUS </t>
  </si>
  <si>
    <t xml:space="preserve">BLANĂ V DANIEL </t>
  </si>
  <si>
    <t xml:space="preserve">HUIANU D SERGIU </t>
  </si>
  <si>
    <t xml:space="preserve">DUMITROVICI C-M ŞERBAN-IOAN </t>
  </si>
  <si>
    <t xml:space="preserve">VARTIC V ALEXANDRU-VASILE </t>
  </si>
  <si>
    <t xml:space="preserve">IACOB T. DIANA-IOANA </t>
  </si>
  <si>
    <t xml:space="preserve">LUCHIEAN I. IOSIF </t>
  </si>
  <si>
    <t xml:space="preserve">ŞALAR I. ALEXANDRA - CAMELIA </t>
  </si>
  <si>
    <t xml:space="preserve">SOCACIU C. CLAUDIA </t>
  </si>
  <si>
    <t xml:space="preserve">COROAMĂ I. RODICA </t>
  </si>
  <si>
    <t xml:space="preserve">ROTAR C.V. MIHAI </t>
  </si>
  <si>
    <t xml:space="preserve">ONIŞORU F. ŞTEFAN </t>
  </si>
  <si>
    <t xml:space="preserve">LEONTE C. ANDREI </t>
  </si>
  <si>
    <t xml:space="preserve">COJOCARIU V. GHEORGHE </t>
  </si>
  <si>
    <t xml:space="preserve">COZARIUC V. ADRIAN-ILIE </t>
  </si>
  <si>
    <t xml:space="preserve">PRELIPCEAN C. IOAN </t>
  </si>
  <si>
    <t xml:space="preserve">TOMA D. MARIAN -  VLĂDUŢ </t>
  </si>
  <si>
    <t xml:space="preserve">MACOVEI C. STELA </t>
  </si>
  <si>
    <t xml:space="preserve">HORODINCU F. IOAN </t>
  </si>
  <si>
    <t xml:space="preserve">HARIP M. ALEXANDRU-MIHAI </t>
  </si>
  <si>
    <t xml:space="preserve">GRIGORICIUC C. EVELIN </t>
  </si>
  <si>
    <t xml:space="preserve">TELEAGĂ M. ALEXANDRU </t>
  </si>
  <si>
    <t xml:space="preserve">BOTEZ M. LUCIAN-MARIUS </t>
  </si>
  <si>
    <t xml:space="preserve">GUŢĂ M. GEORGE CĂTĂLIN </t>
  </si>
  <si>
    <t xml:space="preserve">BUTNARIU G. STELIAN-ANDREI </t>
  </si>
  <si>
    <t xml:space="preserve">RUJAC R. CLAUDIU-IONUŢ </t>
  </si>
  <si>
    <t xml:space="preserve">SAHAIDAC C. IONELA </t>
  </si>
  <si>
    <t xml:space="preserve">ATĂNĂSOAEI S.V. MARIAN </t>
  </si>
  <si>
    <t xml:space="preserve">CANDREA-BOZGA C. CONSTANTIN </t>
  </si>
  <si>
    <t xml:space="preserve">SEPCIU F.M. MIRCEA - FLORIN </t>
  </si>
  <si>
    <t xml:space="preserve">PINTILEI F. ANDREI </t>
  </si>
  <si>
    <t xml:space="preserve">BLAGA G.D. RĂZVAN </t>
  </si>
  <si>
    <t xml:space="preserve">JUCAN N. IOAN </t>
  </si>
  <si>
    <t xml:space="preserve">CIOATĂ T.N. MARIUS-ADRIAN </t>
  </si>
  <si>
    <t xml:space="preserve">GHEORGHIU D. MARIAN </t>
  </si>
  <si>
    <t xml:space="preserve">CAJVAN A. ALEXANDRU-DĂNUŢ </t>
  </si>
  <si>
    <t xml:space="preserve">IACOB R. LAURENŢIU </t>
  </si>
  <si>
    <t xml:space="preserve">GROSARIU L. SERGIU-MIHAI </t>
  </si>
  <si>
    <t xml:space="preserve">BOTNARU M. SORIN </t>
  </si>
  <si>
    <t xml:space="preserve">POSTOLACHI C. LIUDMILA </t>
  </si>
  <si>
    <t xml:space="preserve">RAZMERIŢA G. ANDREI </t>
  </si>
  <si>
    <t xml:space="preserve">DUBOVOI A. ANDREI </t>
  </si>
  <si>
    <t xml:space="preserve">LAZĂR   CRISTIAN </t>
  </si>
  <si>
    <t xml:space="preserve">PAVALEAN I. STANISLAV </t>
  </si>
  <si>
    <t xml:space="preserve">GEMĂNARI V. ŞTEFAN-IOAN </t>
  </si>
  <si>
    <t xml:space="preserve">MIHAILIUC M. IOAN-EDUARD </t>
  </si>
  <si>
    <t xml:space="preserve">PAŞCANIUC Z. NICOLAE SILVESTRU </t>
  </si>
  <si>
    <t xml:space="preserve">GROMIC V. ANDREI </t>
  </si>
  <si>
    <t xml:space="preserve">NASTAS V. ALEXANDRU </t>
  </si>
  <si>
    <t xml:space="preserve">GALAN C. IONUŢ-FLORENTIN </t>
  </si>
  <si>
    <t xml:space="preserve">TARPAN V. IGOR </t>
  </si>
  <si>
    <t xml:space="preserve">POPEANU G. MARINA </t>
  </si>
  <si>
    <t xml:space="preserve">NECHIFOR I. FLORIN-ALEXANDRU </t>
  </si>
  <si>
    <t xml:space="preserve">MIHOC V. IOANA </t>
  </si>
  <si>
    <t xml:space="preserve">ŞIEAN C. ALEXANDRU-IONUŢ </t>
  </si>
  <si>
    <t xml:space="preserve">MILEA M. MIHAELA </t>
  </si>
  <si>
    <t xml:space="preserve">DIACONU M. ANDREI </t>
  </si>
  <si>
    <t xml:space="preserve">MIRONESCU V. LARISA-MARIA </t>
  </si>
  <si>
    <t xml:space="preserve">ŞOIMAN C. ANDREI </t>
  </si>
  <si>
    <t xml:space="preserve">SCHIPOR C. IOAN </t>
  </si>
  <si>
    <t xml:space="preserve">DASCĂLU V. ALEXANDRU </t>
  </si>
  <si>
    <t xml:space="preserve">MURARAŞU I. LIVIU-DANIEL </t>
  </si>
  <si>
    <t xml:space="preserve">NICHIFOR S. ANA-MARIA </t>
  </si>
  <si>
    <t xml:space="preserve">BANDOL V. ROXANA-NICOLETA </t>
  </si>
  <si>
    <t xml:space="preserve">ROMAN D. ANDREI-ALEXANDRU </t>
  </si>
  <si>
    <t xml:space="preserve">GĂITAN G. ALEXANDRA-CRISTINA </t>
  </si>
  <si>
    <t xml:space="preserve">OPASCHI A. OCTAV </t>
  </si>
  <si>
    <t xml:space="preserve">STAVOVEI G. CIPRIAN </t>
  </si>
  <si>
    <t xml:space="preserve">ONISÎI A. DAN-GABRIEL </t>
  </si>
  <si>
    <t xml:space="preserve">GOREA M. MIHAELA-NICOLETA </t>
  </si>
  <si>
    <t xml:space="preserve">POSMANGIU G. IOAN </t>
  </si>
  <si>
    <t xml:space="preserve">DIMITROVA S. TAIA </t>
  </si>
  <si>
    <t xml:space="preserve">FURTUNĂ G. DANIEL </t>
  </si>
  <si>
    <t xml:space="preserve">MĂCĂRESCU N. TRAIAN-SEBASTIAN </t>
  </si>
  <si>
    <t xml:space="preserve">ROTARU V. IOAN </t>
  </si>
  <si>
    <t xml:space="preserve">JURAVLE S. SERGIU </t>
  </si>
  <si>
    <t xml:space="preserve">BUZDUGA S. LUCIAN </t>
  </si>
  <si>
    <t xml:space="preserve">GURIŢĂ V. OVIDIU </t>
  </si>
  <si>
    <t xml:space="preserve">TOMA D. MARIAN-VLĂDUŢ </t>
  </si>
  <si>
    <t xml:space="preserve">ALEXIUC C. BIANCA-DIANA </t>
  </si>
  <si>
    <t xml:space="preserve">CANDREA I.E. EUSEBIU </t>
  </si>
  <si>
    <t xml:space="preserve">ZETU A. IONUŢ-GABRIEL </t>
  </si>
  <si>
    <t xml:space="preserve">SEREDIUC D. MIHĂIŢĂ-RĂZVAN </t>
  </si>
  <si>
    <t xml:space="preserve">POPESCU C. DANIEL-IOAN </t>
  </si>
  <si>
    <t xml:space="preserve">TUDOSI D. ANDREI-DANIEL </t>
  </si>
  <si>
    <t xml:space="preserve">BACIU P.R. ALEXANDRU </t>
  </si>
  <si>
    <t xml:space="preserve">IGNAT F.S. MIHAI-CIPRIAN </t>
  </si>
  <si>
    <t xml:space="preserve">DOROFTEI S. ALEXANDRU-IONUŢ </t>
  </si>
  <si>
    <t xml:space="preserve">POPESCU G. TUDOR </t>
  </si>
  <si>
    <t xml:space="preserve">ACOSTINOAEI C. ANDREI-MARIUS </t>
  </si>
  <si>
    <t xml:space="preserve">HILOTE I. ANDREI </t>
  </si>
  <si>
    <t xml:space="preserve">MOGÎLDEA M. ANDREI </t>
  </si>
  <si>
    <t xml:space="preserve">FILIPESCO V. RADU </t>
  </si>
  <si>
    <t xml:space="preserve">CEBOTARI S. DARIA </t>
  </si>
  <si>
    <t xml:space="preserve">BURLAC D. VICTOR </t>
  </si>
  <si>
    <t xml:space="preserve">FAKASHCHUK I. ANDRII </t>
  </si>
  <si>
    <t xml:space="preserve">LEONTI C. ADRIAN-CONSTANTIN </t>
  </si>
  <si>
    <t xml:space="preserve">IRIMICIUC C. MIHAI </t>
  </si>
  <si>
    <t xml:space="preserve">GHEORGHIU M.-C ANDRA-IULIANA </t>
  </si>
  <si>
    <t xml:space="preserve">COZMA V. RĂZVAN </t>
  </si>
  <si>
    <t xml:space="preserve">COZMA V. CĂTĂLIN </t>
  </si>
  <si>
    <t xml:space="preserve">AFRĂSÎNEI C. ANDREI-ALEXANDRU </t>
  </si>
  <si>
    <t xml:space="preserve">GROSU V. OANA-VASILICA </t>
  </si>
  <si>
    <t xml:space="preserve">PAVĂL G.M. ALEXANDRA </t>
  </si>
  <si>
    <t xml:space="preserve">TODIRCĂ C. MARIUS-CONSTANTIN </t>
  </si>
  <si>
    <t xml:space="preserve">HANZA N. ADRIAN </t>
  </si>
  <si>
    <t xml:space="preserve">ANDREI M. BOGDAN-CONSTANTIN </t>
  </si>
  <si>
    <t xml:space="preserve">MACOVICIUC I. GABRIEL-IONICĂ </t>
  </si>
  <si>
    <t xml:space="preserve">TELEAGĂ C.C. VALENTIN-GEORGE </t>
  </si>
  <si>
    <t xml:space="preserve">GROSU G. VASILE </t>
  </si>
  <si>
    <t xml:space="preserve">MIERLA G. CEZAR-IULIAN </t>
  </si>
  <si>
    <t xml:space="preserve">BOICIUC I. MIHAI-CLEMENTE </t>
  </si>
  <si>
    <t xml:space="preserve">GHERASIM S. BOGDAN-GHEORGHE </t>
  </si>
  <si>
    <t xml:space="preserve">GHERASIM C. ADRIAN-CIPRIAN </t>
  </si>
  <si>
    <t xml:space="preserve">OSTROVANU M. FLAVIU-GABRIEL </t>
  </si>
  <si>
    <t xml:space="preserve">BUTNARIUC M. ALEXANDRU-MIHAIL </t>
  </si>
  <si>
    <t xml:space="preserve">IRIMIA G. IONUŢ-DUMITRU </t>
  </si>
  <si>
    <t xml:space="preserve">IACOBAN F. VASILE </t>
  </si>
  <si>
    <t xml:space="preserve">BOSANCU G. CĂTĂLIN-ALEXANDRU </t>
  </si>
  <si>
    <t xml:space="preserve">CRĂCIUN F. CONSTANTIN </t>
  </si>
  <si>
    <t xml:space="preserve">CIOTĂU G. ION </t>
  </si>
  <si>
    <t xml:space="preserve">CIOCAN V. DANIEL </t>
  </si>
  <si>
    <t xml:space="preserve">POP V. HILDA-BRÎNDUŞA </t>
  </si>
  <si>
    <t xml:space="preserve">DĂNILĂ M. AMADEUS-MARIAN </t>
  </si>
  <si>
    <t xml:space="preserve">LECHOVOLEA D. GABRIEL </t>
  </si>
  <si>
    <t xml:space="preserve">SADOVEC I. ŞERBAN-CEZAR </t>
  </si>
  <si>
    <t xml:space="preserve">PICUS A. CLAUDIU-MARIAN </t>
  </si>
  <si>
    <t xml:space="preserve">STRUGARIU A. GABRIEL </t>
  </si>
  <si>
    <t xml:space="preserve">HRIŢCUŞORU F. DRAGOŞ-MĂDĂLIN </t>
  </si>
  <si>
    <t xml:space="preserve">CHELBOSU V. CRISTIAN-MIHAIL </t>
  </si>
  <si>
    <t xml:space="preserve">ŢEGA I. DAN-PETRU </t>
  </si>
  <si>
    <t xml:space="preserve">NĂSTASE F. MARIUS-MIHAI </t>
  </si>
  <si>
    <t xml:space="preserve">PAICU V.S. RADU-CIPRIAN </t>
  </si>
  <si>
    <t xml:space="preserve">GRIGORAŞ G. PETRICĂ </t>
  </si>
  <si>
    <t xml:space="preserve">CHISTOL A. DUMITRU </t>
  </si>
  <si>
    <t xml:space="preserve">BELCIUG P. PAUL-MARIAN </t>
  </si>
  <si>
    <t xml:space="preserve">MUNTEANU M. DANIEL </t>
  </si>
  <si>
    <t xml:space="preserve">ŢURCAN I. PETRU </t>
  </si>
  <si>
    <t xml:space="preserve">VENGHER R. EUGENIU </t>
  </si>
  <si>
    <t xml:space="preserve">BOROZAN T. MIHAIL </t>
  </si>
  <si>
    <t xml:space="preserve">MANGOS P. OCTAVIAN </t>
  </si>
  <si>
    <t xml:space="preserve">GRIŢUNIC V. MAXIM </t>
  </si>
  <si>
    <t xml:space="preserve">COCIERU V.G. VASILE </t>
  </si>
  <si>
    <t xml:space="preserve">MOLDOVAN D. ARTIOM </t>
  </si>
  <si>
    <t xml:space="preserve">LUPACESCU I. CRISTIAN </t>
  </si>
  <si>
    <t xml:space="preserve">MIHAILOV I. GHEORGHE </t>
  </si>
  <si>
    <t xml:space="preserve">ROBU M. MIHAI </t>
  </si>
  <si>
    <t xml:space="preserve">ANDREI I. ALEXANDRU-VASILE </t>
  </si>
  <si>
    <t xml:space="preserve">BĂLĂU P. CIPRIAN </t>
  </si>
  <si>
    <t xml:space="preserve">GAVRIL G. SEBASTIAN </t>
  </si>
  <si>
    <t xml:space="preserve">COTURBAŞ V. RADU-GHEORGHE </t>
  </si>
  <si>
    <t xml:space="preserve">PUŞCĂ V. ALEXEI </t>
  </si>
  <si>
    <t xml:space="preserve">MAGDICI N.D. VLAD </t>
  </si>
  <si>
    <t xml:space="preserve">GRIGORIU I. GHEORGHE-CĂTĂLIN </t>
  </si>
  <si>
    <t>COORDONATORI DISERTAŢII pentru studenţii din anul I, MASTERAT, 2017/2018</t>
  </si>
  <si>
    <t>ANUL UNIVERSITAR 2017-2018</t>
  </si>
  <si>
    <t>ROTARU Aurelian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</si>
</sst>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0_);\(0\)"/>
    <numFmt numFmtId="179" formatCode="0.000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10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textRotation="90" wrapText="1"/>
    </xf>
    <xf numFmtId="0" fontId="0" fillId="0" borderId="0" xfId="0" applyFill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 vertical="top" wrapText="1"/>
    </xf>
    <xf numFmtId="178" fontId="5" fillId="0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zoomScale="200" zoomScaleNormal="200" workbookViewId="0" topLeftCell="A1">
      <pane xSplit="5" ySplit="4" topLeftCell="F3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32" sqref="C32"/>
    </sheetView>
  </sheetViews>
  <sheetFormatPr defaultColWidth="9.140625" defaultRowHeight="12.75"/>
  <cols>
    <col min="1" max="1" width="3.8515625" style="9" bestFit="1" customWidth="1"/>
    <col min="2" max="2" width="30.7109375" style="7" bestFit="1" customWidth="1"/>
    <col min="3" max="3" width="18.8515625" style="7" customWidth="1"/>
    <col min="4" max="4" width="4.140625" style="7" bestFit="1" customWidth="1"/>
    <col min="5" max="8" width="3.421875" style="7" customWidth="1"/>
    <col min="9" max="9" width="4.00390625" style="7" customWidth="1"/>
    <col min="10" max="11" width="3.421875" style="7" customWidth="1"/>
    <col min="12" max="12" width="3.8515625" style="7" customWidth="1"/>
    <col min="13" max="13" width="5.57421875" style="7" customWidth="1"/>
    <col min="14" max="14" width="5.00390625" style="7" customWidth="1"/>
    <col min="15" max="15" width="3.8515625" style="7" bestFit="1" customWidth="1"/>
    <col min="16" max="16384" width="8.8515625" style="7" customWidth="1"/>
  </cols>
  <sheetData>
    <row r="2" spans="1:15" ht="28.5" customHeight="1">
      <c r="A2" s="77" t="s">
        <v>70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50"/>
    </row>
    <row r="3" spans="1:15" ht="13.5">
      <c r="A3" s="16"/>
      <c r="B3" s="17"/>
      <c r="C3" s="52" t="s">
        <v>16</v>
      </c>
      <c r="D3" s="53">
        <v>100</v>
      </c>
      <c r="E3" s="53">
        <v>30</v>
      </c>
      <c r="F3" s="53">
        <v>34</v>
      </c>
      <c r="G3" s="53">
        <v>25</v>
      </c>
      <c r="H3" s="53">
        <v>26</v>
      </c>
      <c r="I3" s="53">
        <v>20</v>
      </c>
      <c r="J3" s="53">
        <v>29</v>
      </c>
      <c r="K3" s="53">
        <v>23</v>
      </c>
      <c r="L3" s="53">
        <v>51</v>
      </c>
      <c r="M3" s="53">
        <v>46</v>
      </c>
      <c r="N3" s="6">
        <f>SUM(D3:M3)</f>
        <v>384</v>
      </c>
      <c r="O3" s="51"/>
    </row>
    <row r="4" spans="1:14" ht="39">
      <c r="A4" s="19" t="s">
        <v>11</v>
      </c>
      <c r="B4" s="20" t="s">
        <v>17</v>
      </c>
      <c r="C4" s="20" t="s">
        <v>18</v>
      </c>
      <c r="D4" s="21" t="s">
        <v>5</v>
      </c>
      <c r="E4" s="21" t="s">
        <v>10</v>
      </c>
      <c r="F4" s="21" t="s">
        <v>2</v>
      </c>
      <c r="G4" s="21" t="s">
        <v>288</v>
      </c>
      <c r="H4" s="21" t="s">
        <v>4</v>
      </c>
      <c r="I4" s="21" t="s">
        <v>3</v>
      </c>
      <c r="J4" s="21" t="s">
        <v>8</v>
      </c>
      <c r="K4" s="21" t="s">
        <v>7</v>
      </c>
      <c r="L4" s="21" t="s">
        <v>6</v>
      </c>
      <c r="M4" s="21" t="s">
        <v>75</v>
      </c>
      <c r="N4" s="21" t="s">
        <v>19</v>
      </c>
    </row>
    <row r="5" spans="1:15" ht="13.5">
      <c r="A5" s="20">
        <v>1</v>
      </c>
      <c r="B5" s="5" t="s">
        <v>20</v>
      </c>
      <c r="C5" s="5" t="s">
        <v>21</v>
      </c>
      <c r="D5" s="22">
        <f>COUNTIF(anul3!$D$41:$D$140,B5)</f>
        <v>3</v>
      </c>
      <c r="E5" s="22">
        <f>COUNTIF(anul3!$D$10:$D$39,B5)</f>
        <v>0</v>
      </c>
      <c r="F5" s="22">
        <f>COUNTIF(anul3!$D$142:$D$175,B5)</f>
        <v>0</v>
      </c>
      <c r="G5" s="22">
        <f>COUNTIF(anul3!$D$177:$D$201,B5)</f>
        <v>0</v>
      </c>
      <c r="H5" s="22">
        <f>COUNTIF(anul3!D$224:D$249,B5)</f>
        <v>0</v>
      </c>
      <c r="I5" s="22">
        <f>COUNTIF(anul3!$D$203:$D$222,B5)*0.7</f>
        <v>0</v>
      </c>
      <c r="J5" s="22">
        <f>COUNTIF(1Masterat!$D$133:$D$161,B5)</f>
        <v>0</v>
      </c>
      <c r="K5" s="22">
        <f>COUNTIF(1Masterat!$D$109:$D$131,B5)</f>
        <v>0</v>
      </c>
      <c r="L5" s="22">
        <f>COUNTIF(1Masterat!$D$57:$D$107,B5)</f>
        <v>0</v>
      </c>
      <c r="M5" s="22">
        <f>COUNTIF(1Masterat!$D$10:$D$55,B5)</f>
        <v>1</v>
      </c>
      <c r="N5" s="23">
        <f>SUM(D5:M5)</f>
        <v>4</v>
      </c>
      <c r="O5" s="7">
        <f>IF(N5&gt;8," &gt;8","")</f>
      </c>
    </row>
    <row r="6" spans="1:15" ht="13.5">
      <c r="A6" s="20">
        <v>2</v>
      </c>
      <c r="B6" s="5" t="s">
        <v>83</v>
      </c>
      <c r="C6" s="5" t="s">
        <v>21</v>
      </c>
      <c r="D6" s="22">
        <f>COUNTIF(anul3!$D$41:$D$140,B6)</f>
        <v>1</v>
      </c>
      <c r="E6" s="22">
        <f>COUNTIF(anul3!$D$10:$D$39,B6)</f>
        <v>1</v>
      </c>
      <c r="F6" s="22">
        <f>COUNTIF(anul3!$D$142:$D$175,B6)</f>
        <v>0</v>
      </c>
      <c r="G6" s="22">
        <f>COUNTIF(anul3!$D$177:$D$201,B6)</f>
        <v>0</v>
      </c>
      <c r="H6" s="22">
        <f>COUNTIF(anul3!D$224:D$249,B6)</f>
        <v>0</v>
      </c>
      <c r="I6" s="22">
        <f>COUNTIF(anul3!$D$203:$D$222,B6)*0.7</f>
        <v>0</v>
      </c>
      <c r="J6" s="22">
        <f>COUNTIF(1Masterat!$D$133:$D$161,B6)</f>
        <v>0</v>
      </c>
      <c r="K6" s="22">
        <f>COUNTIF(1Masterat!$D$109:$D$131,B6)</f>
        <v>0</v>
      </c>
      <c r="L6" s="22">
        <f>COUNTIF(1Masterat!$D$57:$D$107,B6)</f>
        <v>0</v>
      </c>
      <c r="M6" s="22">
        <f>COUNTIF(1Masterat!$D$10:$D$55,B6)</f>
        <v>6</v>
      </c>
      <c r="N6" s="23">
        <f aca="true" t="shared" si="0" ref="N6:N58">SUM(D6:M6)</f>
        <v>8</v>
      </c>
      <c r="O6" s="7">
        <f aca="true" t="shared" si="1" ref="O6:O58">IF(N6&gt;8," &gt;8","")</f>
      </c>
    </row>
    <row r="7" spans="1:15" ht="13.5">
      <c r="A7" s="20">
        <v>3</v>
      </c>
      <c r="B7" s="5" t="s">
        <v>22</v>
      </c>
      <c r="C7" s="5" t="s">
        <v>21</v>
      </c>
      <c r="D7" s="22">
        <f>COUNTIF(anul3!$D$41:$D$140,B7)</f>
        <v>0</v>
      </c>
      <c r="E7" s="22">
        <f>COUNTIF(anul3!$D$10:$D$39,B7)</f>
        <v>2</v>
      </c>
      <c r="F7" s="22">
        <f>COUNTIF(anul3!$D$142:$D$175,B7)</f>
        <v>1</v>
      </c>
      <c r="G7" s="22">
        <f>COUNTIF(anul3!$D$177:$D$201,B7)</f>
        <v>0</v>
      </c>
      <c r="H7" s="22">
        <f>COUNTIF(anul3!D$224:D$249,B7)</f>
        <v>0</v>
      </c>
      <c r="I7" s="22">
        <f>COUNTIF(anul3!$D$203:$D$222,B7)*0.7</f>
        <v>0</v>
      </c>
      <c r="J7" s="22">
        <f>COUNTIF(1Masterat!$D$133:$D$161,B7)</f>
        <v>0</v>
      </c>
      <c r="K7" s="22">
        <f>COUNTIF(1Masterat!$D$109:$D$131,B7)</f>
        <v>0</v>
      </c>
      <c r="L7" s="22">
        <f>COUNTIF(1Masterat!$D$57:$D$107,B7)</f>
        <v>0</v>
      </c>
      <c r="M7" s="22">
        <f>COUNTIF(1Masterat!$D$10:$D$55,B7)</f>
        <v>0</v>
      </c>
      <c r="N7" s="23">
        <f t="shared" si="0"/>
        <v>3</v>
      </c>
      <c r="O7" s="7">
        <f t="shared" si="1"/>
      </c>
    </row>
    <row r="8" spans="1:15" ht="13.5">
      <c r="A8" s="20">
        <v>4</v>
      </c>
      <c r="B8" s="5" t="s">
        <v>82</v>
      </c>
      <c r="C8" s="5" t="s">
        <v>21</v>
      </c>
      <c r="D8" s="22">
        <f>COUNTIF(anul3!$D$41:$D$140,B8)</f>
        <v>1</v>
      </c>
      <c r="E8" s="22">
        <f>COUNTIF(anul3!$D$10:$D$39,B8)</f>
        <v>1</v>
      </c>
      <c r="F8" s="22">
        <f>COUNTIF(anul3!$D$142:$D$175,B8)</f>
        <v>0</v>
      </c>
      <c r="G8" s="22">
        <f>COUNTIF(anul3!$D$177:$D$201,B8)</f>
        <v>0</v>
      </c>
      <c r="H8" s="22">
        <f>COUNTIF(anul3!D$224:D$249,B8)</f>
        <v>0</v>
      </c>
      <c r="I8" s="22">
        <f>COUNTIF(anul3!$D$203:$D$222,B8)*0.7</f>
        <v>0</v>
      </c>
      <c r="J8" s="22">
        <f>COUNTIF(1Masterat!$D$133:$D$161,B8)</f>
        <v>0</v>
      </c>
      <c r="K8" s="22">
        <f>COUNTIF(1Masterat!$D$109:$D$131,B8)</f>
        <v>0</v>
      </c>
      <c r="L8" s="22">
        <f>COUNTIF(1Masterat!$D$57:$D$107,B8)</f>
        <v>4</v>
      </c>
      <c r="M8" s="22">
        <f>COUNTIF(1Masterat!$D$10:$D$55,B8)</f>
        <v>1</v>
      </c>
      <c r="N8" s="23">
        <f t="shared" si="0"/>
        <v>7</v>
      </c>
      <c r="O8" s="7">
        <f t="shared" si="1"/>
      </c>
    </row>
    <row r="9" spans="1:15" ht="13.5">
      <c r="A9" s="20">
        <v>5</v>
      </c>
      <c r="B9" s="5" t="s">
        <v>23</v>
      </c>
      <c r="C9" s="5" t="s">
        <v>24</v>
      </c>
      <c r="D9" s="22">
        <f>COUNTIF(anul3!$D$41:$D$140,B9)</f>
        <v>0</v>
      </c>
      <c r="E9" s="22">
        <f>COUNTIF(anul3!$D$10:$D$39,B9)</f>
        <v>0</v>
      </c>
      <c r="F9" s="22">
        <f>COUNTIF(anul3!$D$142:$D$175,B9)</f>
        <v>5</v>
      </c>
      <c r="G9" s="22">
        <f>COUNTIF(anul3!$D$177:$D$201,B9)</f>
        <v>0</v>
      </c>
      <c r="H9" s="22">
        <f>COUNTIF(anul3!D$224:D$249,B9)</f>
        <v>0</v>
      </c>
      <c r="I9" s="22">
        <f>COUNTIF(anul3!$D$203:$D$222,B9)*0.7</f>
        <v>0</v>
      </c>
      <c r="J9" s="22">
        <f>COUNTIF(1Masterat!$D$133:$D$161,B9)</f>
        <v>0</v>
      </c>
      <c r="K9" s="22">
        <f>COUNTIF(1Masterat!$D$109:$D$131,B9)</f>
        <v>0</v>
      </c>
      <c r="L9" s="22">
        <f>COUNTIF(1Masterat!$D$57:$D$107,B9)</f>
        <v>0</v>
      </c>
      <c r="M9" s="22">
        <f>COUNTIF(1Masterat!$D$10:$D$55,B9)</f>
        <v>0</v>
      </c>
      <c r="N9" s="23">
        <f t="shared" si="0"/>
        <v>5</v>
      </c>
      <c r="O9" s="7">
        <f t="shared" si="1"/>
      </c>
    </row>
    <row r="10" spans="1:15" ht="13.5">
      <c r="A10" s="20">
        <v>6</v>
      </c>
      <c r="B10" s="5" t="s">
        <v>25</v>
      </c>
      <c r="C10" s="5" t="s">
        <v>21</v>
      </c>
      <c r="D10" s="22">
        <f>COUNTIF(anul3!$D$41:$D$140,B10)</f>
        <v>2</v>
      </c>
      <c r="E10" s="22">
        <f>COUNTIF(anul3!$D$10:$D$39,B10)</f>
        <v>0</v>
      </c>
      <c r="F10" s="22">
        <f>COUNTIF(anul3!$D$142:$D$175,B10)</f>
        <v>5</v>
      </c>
      <c r="G10" s="22">
        <f>COUNTIF(anul3!$D$177:$D$201,B10)</f>
        <v>0</v>
      </c>
      <c r="H10" s="22">
        <f>COUNTIF(anul3!D$224:D$249,B10)</f>
        <v>0</v>
      </c>
      <c r="I10" s="22">
        <f>COUNTIF(anul3!$D$203:$D$222,B10)*0.7</f>
        <v>0</v>
      </c>
      <c r="J10" s="22">
        <f>COUNTIF(1Masterat!$D$133:$D$161,B10)</f>
        <v>0</v>
      </c>
      <c r="K10" s="22">
        <f>COUNTIF(1Masterat!$D$109:$D$131,B10)</f>
        <v>0</v>
      </c>
      <c r="L10" s="22">
        <f>COUNTIF(1Masterat!$D$57:$D$107,B10)</f>
        <v>0</v>
      </c>
      <c r="M10" s="22">
        <f>COUNTIF(1Masterat!$D$10:$D$55,B10)</f>
        <v>0</v>
      </c>
      <c r="N10" s="23">
        <f t="shared" si="0"/>
        <v>7</v>
      </c>
      <c r="O10" s="7">
        <f t="shared" si="1"/>
      </c>
    </row>
    <row r="11" spans="1:15" ht="13.5">
      <c r="A11" s="20">
        <v>7</v>
      </c>
      <c r="B11" s="5" t="s">
        <v>84</v>
      </c>
      <c r="C11" s="5" t="s">
        <v>26</v>
      </c>
      <c r="D11" s="22">
        <f>COUNTIF(anul3!$D$41:$D$140,B11)</f>
        <v>1</v>
      </c>
      <c r="E11" s="22">
        <f>COUNTIF(anul3!$D$10:$D$39,B11)</f>
        <v>7</v>
      </c>
      <c r="F11" s="22">
        <f>COUNTIF(anul3!$D$142:$D$175,B11)</f>
        <v>0</v>
      </c>
      <c r="G11" s="22">
        <f>COUNTIF(anul3!$D$177:$D$201,B11)</f>
        <v>0</v>
      </c>
      <c r="H11" s="22">
        <f>COUNTIF(anul3!D$224:D$249,B11)</f>
        <v>0</v>
      </c>
      <c r="I11" s="22">
        <f>COUNTIF(anul3!$D$203:$D$222,B11)*0.7</f>
        <v>0</v>
      </c>
      <c r="J11" s="22">
        <f>COUNTIF(1Masterat!$D$133:$D$161,B11)</f>
        <v>0</v>
      </c>
      <c r="K11" s="22">
        <f>COUNTIF(1Masterat!$D$109:$D$131,B11)</f>
        <v>0</v>
      </c>
      <c r="L11" s="22">
        <f>COUNTIF(1Masterat!$D$57:$D$107,B11)</f>
        <v>0</v>
      </c>
      <c r="M11" s="22">
        <f>COUNTIF(1Masterat!$D$10:$D$55,B11)</f>
        <v>0</v>
      </c>
      <c r="N11" s="23">
        <f t="shared" si="0"/>
        <v>8</v>
      </c>
      <c r="O11" s="7">
        <f t="shared" si="1"/>
      </c>
    </row>
    <row r="12" spans="1:15" ht="13.5">
      <c r="A12" s="20">
        <v>8</v>
      </c>
      <c r="B12" s="5" t="s">
        <v>27</v>
      </c>
      <c r="C12" s="5" t="s">
        <v>26</v>
      </c>
      <c r="D12" s="22">
        <f>COUNTIF(anul3!$D$41:$D$140,B12)</f>
        <v>1</v>
      </c>
      <c r="E12" s="22">
        <f>COUNTIF(anul3!$D$10:$D$39,B12)</f>
        <v>0</v>
      </c>
      <c r="F12" s="22">
        <f>COUNTIF(anul3!$D$142:$D$175,B12)</f>
        <v>0</v>
      </c>
      <c r="G12" s="22">
        <f>COUNTIF(anul3!$D$177:$D$201,B12)</f>
        <v>0</v>
      </c>
      <c r="H12" s="22">
        <f>COUNTIF(anul3!D$224:D$249,B12)</f>
        <v>0</v>
      </c>
      <c r="I12" s="22">
        <f>COUNTIF(anul3!$D$203:$D$222,B12)*0.7</f>
        <v>0</v>
      </c>
      <c r="J12" s="22">
        <f>COUNTIF(1Masterat!$D$133:$D$161,B12)</f>
        <v>0</v>
      </c>
      <c r="K12" s="22">
        <f>COUNTIF(1Masterat!$D$109:$D$131,B12)</f>
        <v>0</v>
      </c>
      <c r="L12" s="22">
        <f>COUNTIF(1Masterat!$D$57:$D$107,B12)</f>
        <v>0</v>
      </c>
      <c r="M12" s="22">
        <f>COUNTIF(1Masterat!$D$10:$D$55,B12)</f>
        <v>5</v>
      </c>
      <c r="N12" s="23">
        <f t="shared" si="0"/>
        <v>6</v>
      </c>
      <c r="O12" s="7">
        <f t="shared" si="1"/>
      </c>
    </row>
    <row r="13" spans="1:15" ht="13.5">
      <c r="A13" s="20">
        <v>9</v>
      </c>
      <c r="B13" s="5" t="s">
        <v>28</v>
      </c>
      <c r="C13" s="5" t="s">
        <v>26</v>
      </c>
      <c r="D13" s="22">
        <f>COUNTIF(anul3!$D$41:$D$140,B13)</f>
        <v>0</v>
      </c>
      <c r="E13" s="22">
        <f>COUNTIF(anul3!$D$10:$D$39,B13)</f>
        <v>3</v>
      </c>
      <c r="F13" s="22">
        <f>COUNTIF(anul3!$D$142:$D$175,B13)</f>
        <v>2</v>
      </c>
      <c r="G13" s="22">
        <f>COUNTIF(anul3!$D$177:$D$201,B13)</f>
        <v>0</v>
      </c>
      <c r="H13" s="22">
        <f>COUNTIF(anul3!D$224:D$249,B13)</f>
        <v>0</v>
      </c>
      <c r="I13" s="22">
        <f>COUNTIF(anul3!$D$203:$D$222,B13)*0.7</f>
        <v>0</v>
      </c>
      <c r="J13" s="22">
        <f>COUNTIF(1Masterat!$D$133:$D$161,B13)</f>
        <v>0</v>
      </c>
      <c r="K13" s="22">
        <f>COUNTIF(1Masterat!$D$109:$D$131,B13)</f>
        <v>0</v>
      </c>
      <c r="L13" s="22">
        <f>COUNTIF(1Masterat!$D$57:$D$107,B13)</f>
        <v>1</v>
      </c>
      <c r="M13" s="22">
        <f>COUNTIF(1Masterat!$D$10:$D$55,B13)</f>
        <v>2</v>
      </c>
      <c r="N13" s="23">
        <f t="shared" si="0"/>
        <v>8</v>
      </c>
      <c r="O13" s="7">
        <f t="shared" si="1"/>
      </c>
    </row>
    <row r="14" spans="1:15" ht="13.5">
      <c r="A14" s="20">
        <v>10</v>
      </c>
      <c r="B14" s="5" t="s">
        <v>29</v>
      </c>
      <c r="C14" s="5" t="s">
        <v>24</v>
      </c>
      <c r="D14" s="22">
        <f>COUNTIF(anul3!$D$41:$D$140,B14)</f>
        <v>0</v>
      </c>
      <c r="E14" s="22">
        <f>COUNTIF(anul3!$D$10:$D$39,B14)</f>
        <v>0</v>
      </c>
      <c r="F14" s="22">
        <f>COUNTIF(anul3!$D$142:$D$175,B14)</f>
        <v>0</v>
      </c>
      <c r="G14" s="22">
        <f>COUNTIF(anul3!$D$177:$D$201,B14)</f>
        <v>0</v>
      </c>
      <c r="H14" s="22">
        <f>COUNTIF(anul3!D$224:D$249,B14)</f>
        <v>0</v>
      </c>
      <c r="I14" s="22">
        <f>COUNTIF(anul3!$D$203:$D$222,B14)*0.7</f>
        <v>0</v>
      </c>
      <c r="J14" s="22">
        <f>COUNTIF(1Masterat!$D$133:$D$161,B14)</f>
        <v>0</v>
      </c>
      <c r="K14" s="22">
        <f>COUNTIF(1Masterat!$D$109:$D$131,B14)</f>
        <v>0</v>
      </c>
      <c r="L14" s="22">
        <f>COUNTIF(1Masterat!$D$57:$D$107,B14)</f>
        <v>0</v>
      </c>
      <c r="M14" s="22">
        <f>COUNTIF(1Masterat!$D$10:$D$55,B14)</f>
        <v>0</v>
      </c>
      <c r="N14" s="23">
        <f t="shared" si="0"/>
        <v>0</v>
      </c>
      <c r="O14" s="7">
        <f t="shared" si="1"/>
      </c>
    </row>
    <row r="15" spans="1:15" ht="13.5">
      <c r="A15" s="20">
        <v>11</v>
      </c>
      <c r="B15" s="5" t="s">
        <v>486</v>
      </c>
      <c r="C15" s="5" t="s">
        <v>30</v>
      </c>
      <c r="D15" s="22">
        <f>COUNTIF(anul3!$D$41:$D$140,B15)</f>
        <v>0</v>
      </c>
      <c r="E15" s="22">
        <f>COUNTIF(anul3!$D$10:$D$39,B15)</f>
        <v>2</v>
      </c>
      <c r="F15" s="22">
        <f>COUNTIF(anul3!$D$142:$D$175,B15)</f>
        <v>2</v>
      </c>
      <c r="G15" s="22">
        <f>COUNTIF(anul3!$D$177:$D$201,B15)</f>
        <v>0</v>
      </c>
      <c r="H15" s="22">
        <f>COUNTIF(anul3!D$224:D$249,B15)</f>
        <v>0</v>
      </c>
      <c r="I15" s="22">
        <f>COUNTIF(anul3!$D$203:$D$222,B15)*0.7</f>
        <v>0</v>
      </c>
      <c r="J15" s="22">
        <f>COUNTIF(1Masterat!$D$133:$D$161,B15)</f>
        <v>0</v>
      </c>
      <c r="K15" s="22">
        <f>COUNTIF(1Masterat!$D$109:$D$131,B15)</f>
        <v>0</v>
      </c>
      <c r="L15" s="22">
        <f>COUNTIF(1Masterat!$D$57:$D$107,B15)</f>
        <v>1</v>
      </c>
      <c r="M15" s="22">
        <f>COUNTIF(1Masterat!$D$10:$D$55,B15)</f>
        <v>3</v>
      </c>
      <c r="N15" s="23">
        <f t="shared" si="0"/>
        <v>8</v>
      </c>
      <c r="O15" s="7">
        <f t="shared" si="1"/>
      </c>
    </row>
    <row r="16" spans="1:15" ht="13.5">
      <c r="A16" s="20">
        <v>12</v>
      </c>
      <c r="B16" s="5" t="s">
        <v>32</v>
      </c>
      <c r="C16" s="5" t="s">
        <v>33</v>
      </c>
      <c r="D16" s="22">
        <f>COUNTIF(anul3!$D$41:$D$140,B16)</f>
        <v>3</v>
      </c>
      <c r="E16" s="22">
        <f>COUNTIF(anul3!$D$10:$D$39,B16)</f>
        <v>1</v>
      </c>
      <c r="F16" s="22">
        <f>COUNTIF(anul3!$D$142:$D$175,B16)</f>
        <v>3</v>
      </c>
      <c r="G16" s="22">
        <f>COUNTIF(anul3!$D$177:$D$201,B16)</f>
        <v>0</v>
      </c>
      <c r="H16" s="22">
        <f>COUNTIF(anul3!D$224:D$249,B16)</f>
        <v>0</v>
      </c>
      <c r="I16" s="22">
        <f>COUNTIF(anul3!$D$203:$D$222,B16)*0.7</f>
        <v>0.7</v>
      </c>
      <c r="J16" s="22">
        <f>COUNTIF(1Masterat!$D$133:$D$161,B16)</f>
        <v>0</v>
      </c>
      <c r="K16" s="22">
        <f>COUNTIF(1Masterat!$D$109:$D$131,B16)</f>
        <v>0</v>
      </c>
      <c r="L16" s="22">
        <f>COUNTIF(1Masterat!$D$57:$D$107,B16)</f>
        <v>0</v>
      </c>
      <c r="M16" s="22">
        <f>COUNTIF(1Masterat!$D$10:$D$55,B16)</f>
        <v>1</v>
      </c>
      <c r="N16" s="23">
        <f t="shared" si="0"/>
        <v>8.7</v>
      </c>
      <c r="O16" s="7" t="str">
        <f t="shared" si="1"/>
        <v> &gt;8</v>
      </c>
    </row>
    <row r="17" spans="1:15" ht="13.5">
      <c r="A17" s="20">
        <v>13</v>
      </c>
      <c r="B17" s="5" t="s">
        <v>85</v>
      </c>
      <c r="C17" s="5" t="s">
        <v>26</v>
      </c>
      <c r="D17" s="22">
        <f>COUNTIF(anul3!$D$41:$D$140,B17)</f>
        <v>0</v>
      </c>
      <c r="E17" s="22">
        <f>COUNTIF(anul3!$D$10:$D$39,B17)</f>
        <v>0</v>
      </c>
      <c r="F17" s="22">
        <f>COUNTIF(anul3!$D$142:$D$175,B17)</f>
        <v>0</v>
      </c>
      <c r="G17" s="22">
        <f>COUNTIF(anul3!$D$177:$D$201,B17)</f>
        <v>0</v>
      </c>
      <c r="H17" s="22">
        <f>COUNTIF(anul3!D$224:D$249,B17)</f>
        <v>0</v>
      </c>
      <c r="I17" s="22">
        <f>COUNTIF(anul3!$D$203:$D$222,B17)*0.7</f>
        <v>0</v>
      </c>
      <c r="J17" s="22">
        <f>COUNTIF(1Masterat!$D$133:$D$161,B17)</f>
        <v>0</v>
      </c>
      <c r="K17" s="22">
        <f>COUNTIF(1Masterat!$D$109:$D$131,B17)</f>
        <v>0</v>
      </c>
      <c r="L17" s="22">
        <f>COUNTIF(1Masterat!$D$57:$D$107,B17)</f>
        <v>1</v>
      </c>
      <c r="M17" s="22">
        <f>COUNTIF(1Masterat!$D$10:$D$55,B17)</f>
        <v>7</v>
      </c>
      <c r="N17" s="23">
        <f t="shared" si="0"/>
        <v>8</v>
      </c>
      <c r="O17" s="7">
        <f t="shared" si="1"/>
      </c>
    </row>
    <row r="18" spans="1:14" ht="13.5">
      <c r="A18" s="20">
        <v>14</v>
      </c>
      <c r="B18" s="5" t="s">
        <v>42</v>
      </c>
      <c r="C18" s="5" t="s">
        <v>33</v>
      </c>
      <c r="D18" s="22">
        <f>COUNTIF(anul3!$D$41:$D$140,B18)</f>
        <v>6</v>
      </c>
      <c r="E18" s="22">
        <f>COUNTIF(anul3!$D$10:$D$39,B18)</f>
        <v>0</v>
      </c>
      <c r="F18" s="22">
        <f>COUNTIF(anul3!$D$142:$D$175,B18)</f>
        <v>0</v>
      </c>
      <c r="G18" s="22">
        <f>COUNTIF(anul3!$D$177:$D$201,B18)</f>
        <v>0</v>
      </c>
      <c r="H18" s="22">
        <f>COUNTIF(anul3!D$224:D$249,B18)</f>
        <v>0</v>
      </c>
      <c r="I18" s="22">
        <f>COUNTIF(anul3!$D$203:$D$222,B18)*0.7</f>
        <v>0</v>
      </c>
      <c r="J18" s="22">
        <f>COUNTIF(1Masterat!$D$133:$D$161,B18)</f>
        <v>0</v>
      </c>
      <c r="K18" s="22">
        <f>COUNTIF(1Masterat!$D$109:$D$131,B18)</f>
        <v>0</v>
      </c>
      <c r="L18" s="22">
        <f>COUNTIF(1Masterat!$D$57:$D$107,B18)</f>
        <v>1</v>
      </c>
      <c r="M18" s="22">
        <f>COUNTIF(1Masterat!$D$10:$D$55,B18)</f>
        <v>1</v>
      </c>
      <c r="N18" s="23">
        <f t="shared" si="0"/>
        <v>8</v>
      </c>
    </row>
    <row r="19" spans="1:15" ht="13.5">
      <c r="A19" s="20">
        <v>15</v>
      </c>
      <c r="B19" s="5" t="s">
        <v>34</v>
      </c>
      <c r="C19" s="5" t="s">
        <v>31</v>
      </c>
      <c r="D19" s="22">
        <f>COUNTIF(anul3!$D$41:$D$140,B19)</f>
        <v>0</v>
      </c>
      <c r="E19" s="22">
        <f>COUNTIF(anul3!$D$10:$D$39,B19)</f>
        <v>0</v>
      </c>
      <c r="F19" s="22">
        <f>COUNTIF(anul3!$D$142:$D$175,B19)</f>
        <v>0</v>
      </c>
      <c r="G19" s="22">
        <f>COUNTIF(anul3!$D$177:$D$201,B19)</f>
        <v>0</v>
      </c>
      <c r="H19" s="22">
        <f>COUNTIF(anul3!D$224:D$249,B19)</f>
        <v>0</v>
      </c>
      <c r="I19" s="22">
        <f>COUNTIF(anul3!$D$203:$D$222,B19)*0.7</f>
        <v>0</v>
      </c>
      <c r="J19" s="22">
        <f>COUNTIF(1Masterat!$D$133:$D$161,B19)</f>
        <v>0</v>
      </c>
      <c r="K19" s="22">
        <f>COUNTIF(1Masterat!$D$109:$D$131,B19)</f>
        <v>0</v>
      </c>
      <c r="L19" s="22">
        <f>COUNTIF(1Masterat!$D$57:$D$107,B19)</f>
        <v>0</v>
      </c>
      <c r="M19" s="22">
        <f>COUNTIF(1Masterat!$D$10:$D$55,B19)</f>
        <v>0</v>
      </c>
      <c r="N19" s="23">
        <f t="shared" si="0"/>
        <v>0</v>
      </c>
      <c r="O19" s="7">
        <f t="shared" si="1"/>
      </c>
    </row>
    <row r="20" spans="1:15" ht="13.5">
      <c r="A20" s="20">
        <v>16</v>
      </c>
      <c r="B20" s="14" t="s">
        <v>72</v>
      </c>
      <c r="C20" s="14" t="s">
        <v>73</v>
      </c>
      <c r="D20" s="22">
        <f>COUNTIF(anul3!$D$41:$D$140,B20)</f>
        <v>0</v>
      </c>
      <c r="E20" s="22">
        <f>COUNTIF(anul3!$D$10:$D$39,B20)</f>
        <v>0</v>
      </c>
      <c r="F20" s="22">
        <f>COUNTIF(anul3!$D$142:$D$175,B20)</f>
        <v>0</v>
      </c>
      <c r="G20" s="22">
        <f>COUNTIF(anul3!$D$177:$D$201,B20)</f>
        <v>0</v>
      </c>
      <c r="H20" s="22">
        <f>COUNTIF(anul3!D$224:D$249,B20)</f>
        <v>0</v>
      </c>
      <c r="I20" s="22">
        <f>COUNTIF(anul3!$D$203:$D$222,B20)*0.7</f>
        <v>0</v>
      </c>
      <c r="J20" s="22">
        <f>COUNTIF(1Masterat!$D$133:$D$161,B20)</f>
        <v>0</v>
      </c>
      <c r="K20" s="22">
        <f>COUNTIF(1Masterat!$D$109:$D$131,B20)</f>
        <v>0</v>
      </c>
      <c r="L20" s="22">
        <f>COUNTIF(1Masterat!$D$57:$D$107,B20)</f>
        <v>0</v>
      </c>
      <c r="M20" s="22">
        <f>COUNTIF(1Masterat!$D$10:$D$55,B20)</f>
        <v>0</v>
      </c>
      <c r="N20" s="23">
        <f t="shared" si="0"/>
        <v>0</v>
      </c>
      <c r="O20" s="7">
        <f t="shared" si="1"/>
      </c>
    </row>
    <row r="21" spans="1:15" ht="13.5">
      <c r="A21" s="20">
        <v>17</v>
      </c>
      <c r="B21" s="5" t="s">
        <v>35</v>
      </c>
      <c r="C21" s="5" t="s">
        <v>33</v>
      </c>
      <c r="D21" s="22">
        <f>COUNTIF(anul3!$D$41:$D$140,B21)</f>
        <v>1</v>
      </c>
      <c r="E21" s="22">
        <f>COUNTIF(anul3!$D$10:$D$39,B21)</f>
        <v>0</v>
      </c>
      <c r="F21" s="22">
        <f>COUNTIF(anul3!$D$142:$D$175,B21)</f>
        <v>1</v>
      </c>
      <c r="G21" s="22">
        <f>COUNTIF(anul3!$D$177:$D$201,B21)</f>
        <v>0</v>
      </c>
      <c r="H21" s="22">
        <f>COUNTIF(anul3!D$224:D$249,B21)</f>
        <v>0</v>
      </c>
      <c r="I21" s="22">
        <f>COUNTIF(anul3!$D$203:$D$222,B21)*0.7</f>
        <v>0</v>
      </c>
      <c r="J21" s="22">
        <f>COUNTIF(1Masterat!$D$133:$D$161,B21)</f>
        <v>0</v>
      </c>
      <c r="K21" s="22">
        <f>COUNTIF(1Masterat!$D$109:$D$131,B21)</f>
        <v>0</v>
      </c>
      <c r="L21" s="22">
        <f>COUNTIF(1Masterat!$D$57:$D$107,B21)</f>
        <v>0</v>
      </c>
      <c r="M21" s="22">
        <f>COUNTIF(1Masterat!$D$10:$D$55,B21)</f>
        <v>6</v>
      </c>
      <c r="N21" s="23">
        <f t="shared" si="0"/>
        <v>8</v>
      </c>
      <c r="O21" s="7">
        <f t="shared" si="1"/>
      </c>
    </row>
    <row r="22" spans="1:15" ht="13.5">
      <c r="A22" s="20">
        <v>18</v>
      </c>
      <c r="B22" s="5" t="s">
        <v>37</v>
      </c>
      <c r="C22" s="5" t="s">
        <v>33</v>
      </c>
      <c r="D22" s="22">
        <f>COUNTIF(anul3!$D$41:$D$140,B22)</f>
        <v>0</v>
      </c>
      <c r="E22" s="22">
        <f>COUNTIF(anul3!$D$10:$D$39,B22)</f>
        <v>0</v>
      </c>
      <c r="F22" s="22">
        <f>COUNTIF(anul3!$D$142:$D$175,B22)</f>
        <v>0</v>
      </c>
      <c r="G22" s="22">
        <f>COUNTIF(anul3!$D$177:$D$201,B22)</f>
        <v>0</v>
      </c>
      <c r="H22" s="22">
        <f>COUNTIF(anul3!D$224:D$249,B22)</f>
        <v>0</v>
      </c>
      <c r="I22" s="22">
        <f>COUNTIF(anul3!$D$203:$D$222,B22)*0.7</f>
        <v>0</v>
      </c>
      <c r="J22" s="22">
        <f>COUNTIF(1Masterat!$D$133:$D$161,B22)</f>
        <v>0</v>
      </c>
      <c r="K22" s="22">
        <f>COUNTIF(1Masterat!$D$109:$D$131,B22)</f>
        <v>0</v>
      </c>
      <c r="L22" s="22">
        <f>COUNTIF(1Masterat!$D$57:$D$107,B22)</f>
        <v>1</v>
      </c>
      <c r="M22" s="22">
        <f>COUNTIF(1Masterat!$D$10:$D$55,B22)</f>
        <v>7</v>
      </c>
      <c r="N22" s="23">
        <f t="shared" si="0"/>
        <v>8</v>
      </c>
      <c r="O22" s="7">
        <f t="shared" si="1"/>
      </c>
    </row>
    <row r="23" spans="1:15" ht="13.5">
      <c r="A23" s="20">
        <v>19</v>
      </c>
      <c r="B23" s="5" t="s">
        <v>38</v>
      </c>
      <c r="C23" s="5" t="s">
        <v>33</v>
      </c>
      <c r="D23" s="22">
        <f>COUNTIF(anul3!$D$41:$D$140,B23)</f>
        <v>2</v>
      </c>
      <c r="E23" s="22">
        <f>COUNTIF(anul3!$D$10:$D$39,B23)</f>
        <v>2</v>
      </c>
      <c r="F23" s="22">
        <f>COUNTIF(anul3!$D$142:$D$175,B23)</f>
        <v>3</v>
      </c>
      <c r="G23" s="22">
        <f>COUNTIF(anul3!$D$177:$D$201,B23)</f>
        <v>0</v>
      </c>
      <c r="H23" s="22">
        <f>COUNTIF(anul3!D$224:D$249,B23)</f>
        <v>0</v>
      </c>
      <c r="I23" s="22">
        <f>COUNTIF(anul3!$D$203:$D$222,B23)*0.7</f>
        <v>0</v>
      </c>
      <c r="J23" s="22">
        <f>COUNTIF(1Masterat!$D$133:$D$161,B23)</f>
        <v>0</v>
      </c>
      <c r="K23" s="22">
        <f>COUNTIF(1Masterat!$D$109:$D$131,B23)</f>
        <v>0</v>
      </c>
      <c r="L23" s="22">
        <f>COUNTIF(1Masterat!$D$57:$D$107,B23)</f>
        <v>0</v>
      </c>
      <c r="M23" s="22">
        <f>COUNTIF(1Masterat!$D$10:$D$55,B23)</f>
        <v>1</v>
      </c>
      <c r="N23" s="23">
        <f t="shared" si="0"/>
        <v>8</v>
      </c>
      <c r="O23" s="7">
        <f t="shared" si="1"/>
      </c>
    </row>
    <row r="24" spans="1:15" ht="13.5">
      <c r="A24" s="20">
        <v>20</v>
      </c>
      <c r="B24" s="5" t="s">
        <v>74</v>
      </c>
      <c r="C24" s="5" t="s">
        <v>33</v>
      </c>
      <c r="D24" s="22">
        <f>COUNTIF(anul3!$D$41:$D$140,B24)</f>
        <v>1</v>
      </c>
      <c r="E24" s="22">
        <f>COUNTIF(anul3!$D$10:$D$39,B24)</f>
        <v>2</v>
      </c>
      <c r="F24" s="22">
        <f>COUNTIF(anul3!$D$142:$D$175,B24)</f>
        <v>2</v>
      </c>
      <c r="G24" s="22">
        <f>COUNTIF(anul3!$D$177:$D$201,B24)</f>
        <v>0</v>
      </c>
      <c r="H24" s="22">
        <f>COUNTIF(anul3!D$224:D$249,B24)</f>
        <v>0</v>
      </c>
      <c r="I24" s="22">
        <f>COUNTIF(anul3!$D$203:$D$222,B24)*0.7</f>
        <v>0</v>
      </c>
      <c r="J24" s="22">
        <f>COUNTIF(1Masterat!$D$133:$D$161,B24)</f>
        <v>0</v>
      </c>
      <c r="K24" s="22">
        <f>COUNTIF(1Masterat!$D$109:$D$131,B24)</f>
        <v>0</v>
      </c>
      <c r="L24" s="22">
        <f>COUNTIF(1Masterat!$D$57:$D$107,B24)</f>
        <v>1</v>
      </c>
      <c r="M24" s="22">
        <f>COUNTIF(1Masterat!$D$10:$D$55,B24)</f>
        <v>2</v>
      </c>
      <c r="N24" s="23">
        <f t="shared" si="0"/>
        <v>8</v>
      </c>
      <c r="O24" s="7">
        <f t="shared" si="1"/>
      </c>
    </row>
    <row r="25" spans="1:14" ht="13.5">
      <c r="A25" s="20">
        <v>21</v>
      </c>
      <c r="B25" s="5" t="s">
        <v>95</v>
      </c>
      <c r="C25" s="5" t="s">
        <v>33</v>
      </c>
      <c r="D25" s="22">
        <f>COUNTIF(anul3!$D$41:$D$140,B25)</f>
        <v>0</v>
      </c>
      <c r="E25" s="22">
        <f>COUNTIF(anul3!$D$10:$D$39,B25)</f>
        <v>2</v>
      </c>
      <c r="F25" s="22">
        <f>COUNTIF(anul3!$D$142:$D$175,B25)</f>
        <v>2</v>
      </c>
      <c r="G25" s="22">
        <f>COUNTIF(anul3!$D$177:$D$201,B25)</f>
        <v>0</v>
      </c>
      <c r="H25" s="22">
        <f>COUNTIF(anul3!D$224:D$249,B25)</f>
        <v>0</v>
      </c>
      <c r="I25" s="22">
        <f>COUNTIF(anul3!$D$203:$D$222,B25)*0.7</f>
        <v>0</v>
      </c>
      <c r="J25" s="22">
        <f>COUNTIF(1Masterat!$D$133:$D$161,B25)</f>
        <v>0</v>
      </c>
      <c r="K25" s="22">
        <f>COUNTIF(1Masterat!$D$109:$D$131,B25)</f>
        <v>0</v>
      </c>
      <c r="L25" s="22">
        <f>COUNTIF(1Masterat!$D$57:$D$107,B25)</f>
        <v>1</v>
      </c>
      <c r="M25" s="22">
        <f>COUNTIF(1Masterat!$D$10:$D$55,B25)</f>
        <v>2</v>
      </c>
      <c r="N25" s="23">
        <f t="shared" si="0"/>
        <v>7</v>
      </c>
    </row>
    <row r="26" spans="1:14" ht="13.5">
      <c r="A26" s="20">
        <v>22</v>
      </c>
      <c r="B26" s="5" t="s">
        <v>96</v>
      </c>
      <c r="C26" s="6" t="s">
        <v>36</v>
      </c>
      <c r="D26" s="22">
        <f>COUNTIF(anul3!$D$41:$D$140,B26)</f>
        <v>1</v>
      </c>
      <c r="E26" s="22">
        <f>COUNTIF(anul3!$D$10:$D$39,B26)</f>
        <v>1</v>
      </c>
      <c r="F26" s="22">
        <f>COUNTIF(anul3!$D$142:$D$175,B26)</f>
        <v>6</v>
      </c>
      <c r="G26" s="22">
        <f>COUNTIF(anul3!$D$177:$D$201,B26)</f>
        <v>0</v>
      </c>
      <c r="H26" s="22">
        <f>COUNTIF(anul3!D$224:D$249,B26)</f>
        <v>0</v>
      </c>
      <c r="I26" s="22">
        <f>COUNTIF(anul3!$D$203:$D$222,B26)*0.7</f>
        <v>0</v>
      </c>
      <c r="J26" s="22">
        <f>COUNTIF(1Masterat!$D$133:$D$161,B26)</f>
        <v>0</v>
      </c>
      <c r="K26" s="22">
        <f>COUNTIF(1Masterat!$D$109:$D$131,B26)</f>
        <v>0</v>
      </c>
      <c r="L26" s="22">
        <f>COUNTIF(1Masterat!$D$57:$D$107,B26)</f>
        <v>0</v>
      </c>
      <c r="M26" s="22">
        <f>COUNTIF(1Masterat!$D$10:$D$55,B26)</f>
        <v>0</v>
      </c>
      <c r="N26" s="23">
        <f t="shared" si="0"/>
        <v>8</v>
      </c>
    </row>
    <row r="27" spans="1:14" ht="13.5">
      <c r="A27" s="20">
        <v>23</v>
      </c>
      <c r="B27" s="5" t="s">
        <v>97</v>
      </c>
      <c r="C27" s="6" t="s">
        <v>36</v>
      </c>
      <c r="D27" s="22">
        <f>COUNTIF(anul3!$D$41:$D$140,B27)</f>
        <v>4</v>
      </c>
      <c r="E27" s="22">
        <f>COUNTIF(anul3!$D$10:$D$39,B27)</f>
        <v>3</v>
      </c>
      <c r="F27" s="22">
        <f>COUNTIF(anul3!$D$142:$D$175,B27)</f>
        <v>1</v>
      </c>
      <c r="G27" s="22">
        <f>COUNTIF(anul3!$D$177:$D$201,B27)</f>
        <v>0</v>
      </c>
      <c r="H27" s="22">
        <f>COUNTIF(anul3!D$224:D$249,B27)</f>
        <v>0</v>
      </c>
      <c r="I27" s="22">
        <f>COUNTIF(anul3!$D$203:$D$222,B27)*0.7</f>
        <v>0</v>
      </c>
      <c r="J27" s="22">
        <f>COUNTIF(1Masterat!$D$133:$D$161,B27)</f>
        <v>0</v>
      </c>
      <c r="K27" s="22">
        <f>COUNTIF(1Masterat!$D$109:$D$131,B27)</f>
        <v>0</v>
      </c>
      <c r="L27" s="22">
        <f>COUNTIF(1Masterat!$D$57:$D$107,B27)</f>
        <v>0</v>
      </c>
      <c r="M27" s="22">
        <f>COUNTIF(1Masterat!$D$10:$D$55,B27)</f>
        <v>0</v>
      </c>
      <c r="N27" s="23">
        <f t="shared" si="0"/>
        <v>8</v>
      </c>
    </row>
    <row r="28" spans="1:15" ht="13.5">
      <c r="A28" s="20">
        <v>24</v>
      </c>
      <c r="B28" s="5" t="s">
        <v>39</v>
      </c>
      <c r="C28" s="6" t="s">
        <v>21</v>
      </c>
      <c r="D28" s="22">
        <f>COUNTIF(anul3!$D$41:$D$140,B28)</f>
        <v>4</v>
      </c>
      <c r="E28" s="22">
        <f>COUNTIF(anul3!$D$10:$D$39,B28)</f>
        <v>0</v>
      </c>
      <c r="F28" s="22">
        <f>COUNTIF(anul3!$D$142:$D$175,B28)</f>
        <v>0</v>
      </c>
      <c r="G28" s="22">
        <f>COUNTIF(anul3!$D$177:$D$201,B28)</f>
        <v>0</v>
      </c>
      <c r="H28" s="22">
        <f>COUNTIF(anul3!D$224:D$249,B28)</f>
        <v>0</v>
      </c>
      <c r="I28" s="22">
        <f>COUNTIF(anul3!$D$203:$D$222,B28)*0.7</f>
        <v>0</v>
      </c>
      <c r="J28" s="22">
        <f>COUNTIF(1Masterat!$D$133:$D$161,B28)</f>
        <v>0</v>
      </c>
      <c r="K28" s="22">
        <f>COUNTIF(1Masterat!$D$109:$D$131,B28)</f>
        <v>0</v>
      </c>
      <c r="L28" s="22">
        <f>COUNTIF(1Masterat!$D$57:$D$107,B28)</f>
        <v>2</v>
      </c>
      <c r="M28" s="22">
        <f>COUNTIF(1Masterat!$D$10:$D$55,B28)</f>
        <v>0</v>
      </c>
      <c r="N28" s="23">
        <f t="shared" si="0"/>
        <v>6</v>
      </c>
      <c r="O28" s="7">
        <f t="shared" si="1"/>
      </c>
    </row>
    <row r="29" spans="1:15" ht="13.5">
      <c r="A29" s="20">
        <v>25</v>
      </c>
      <c r="B29" s="5" t="s">
        <v>40</v>
      </c>
      <c r="C29" s="6" t="s">
        <v>21</v>
      </c>
      <c r="D29" s="22">
        <f>COUNTIF(anul3!$D$41:$D$140,B29)</f>
        <v>0</v>
      </c>
      <c r="E29" s="22">
        <f>COUNTIF(anul3!$D$10:$D$39,B29)</f>
        <v>0</v>
      </c>
      <c r="F29" s="22">
        <f>COUNTIF(anul3!$D$142:$D$175,B29)</f>
        <v>0</v>
      </c>
      <c r="G29" s="22">
        <f>COUNTIF(anul3!$D$177:$D$201,B29)</f>
        <v>0</v>
      </c>
      <c r="H29" s="22">
        <f>COUNTIF(anul3!D$224:D$249,B29)</f>
        <v>0</v>
      </c>
      <c r="I29" s="22">
        <f>COUNTIF(anul3!$D$203:$D$222,B29)*0.7</f>
        <v>0</v>
      </c>
      <c r="J29" s="22">
        <f>COUNTIF(1Masterat!$D$133:$D$161,B29)</f>
        <v>0</v>
      </c>
      <c r="K29" s="22">
        <f>COUNTIF(1Masterat!$D$109:$D$131,B29)</f>
        <v>0</v>
      </c>
      <c r="L29" s="22">
        <f>COUNTIF(1Masterat!$D$57:$D$107,B29)</f>
        <v>8</v>
      </c>
      <c r="M29" s="22">
        <f>COUNTIF(1Masterat!$D$10:$D$55,B29)</f>
        <v>0</v>
      </c>
      <c r="N29" s="23">
        <f t="shared" si="0"/>
        <v>8</v>
      </c>
      <c r="O29" s="7">
        <f t="shared" si="1"/>
      </c>
    </row>
    <row r="30" spans="1:15" ht="13.5">
      <c r="A30" s="20">
        <v>26</v>
      </c>
      <c r="B30" s="5" t="s">
        <v>41</v>
      </c>
      <c r="C30" s="6" t="s">
        <v>21</v>
      </c>
      <c r="D30" s="22">
        <f>COUNTIF(anul3!$D$41:$D$140,B30)</f>
        <v>5</v>
      </c>
      <c r="E30" s="22">
        <f>COUNTIF(anul3!$D$10:$D$39,B30)</f>
        <v>0</v>
      </c>
      <c r="F30" s="22">
        <f>COUNTIF(anul3!$D$142:$D$175,B30)</f>
        <v>0</v>
      </c>
      <c r="G30" s="22">
        <f>COUNTIF(anul3!$D$177:$D$201,B30)</f>
        <v>0</v>
      </c>
      <c r="H30" s="22">
        <f>COUNTIF(anul3!D$224:D$249,B30)</f>
        <v>0</v>
      </c>
      <c r="I30" s="22">
        <f>COUNTIF(anul3!$D$203:$D$222,B30)*0.7</f>
        <v>0</v>
      </c>
      <c r="J30" s="22">
        <f>COUNTIF(1Masterat!$D$133:$D$161,B30)</f>
        <v>0</v>
      </c>
      <c r="K30" s="22">
        <f>COUNTIF(1Masterat!$D$109:$D$131,B30)</f>
        <v>0</v>
      </c>
      <c r="L30" s="22">
        <f>COUNTIF(1Masterat!$D$57:$D$107,B30)</f>
        <v>2</v>
      </c>
      <c r="M30" s="22">
        <f>COUNTIF(1Masterat!$D$10:$D$55,B30)</f>
        <v>0</v>
      </c>
      <c r="N30" s="23">
        <f t="shared" si="0"/>
        <v>7</v>
      </c>
      <c r="O30" s="7">
        <f t="shared" si="1"/>
      </c>
    </row>
    <row r="31" spans="1:15" ht="13.5">
      <c r="A31" s="20">
        <v>27</v>
      </c>
      <c r="B31" s="5" t="s">
        <v>43</v>
      </c>
      <c r="C31" s="6" t="s">
        <v>26</v>
      </c>
      <c r="D31" s="22">
        <f>COUNTIF(anul3!$D$41:$D$140,B31)</f>
        <v>1</v>
      </c>
      <c r="E31" s="22">
        <f>COUNTIF(anul3!$D$10:$D$39,B31)</f>
        <v>0</v>
      </c>
      <c r="F31" s="22">
        <f>COUNTIF(anul3!$D$142:$D$175,B31)</f>
        <v>0</v>
      </c>
      <c r="G31" s="22">
        <f>COUNTIF(anul3!$D$177:$D$201,B31)</f>
        <v>0</v>
      </c>
      <c r="H31" s="22">
        <f>COUNTIF(anul3!D$224:D$249,B31)</f>
        <v>0</v>
      </c>
      <c r="I31" s="22">
        <f>COUNTIF(anul3!$D$203:$D$222,B31)*0.7</f>
        <v>0</v>
      </c>
      <c r="J31" s="22">
        <f>COUNTIF(1Masterat!$D$133:$D$161,B31)</f>
        <v>0</v>
      </c>
      <c r="K31" s="22">
        <f>COUNTIF(1Masterat!$D$109:$D$131,B31)</f>
        <v>0</v>
      </c>
      <c r="L31" s="22">
        <f>COUNTIF(1Masterat!$D$57:$D$107,B31)</f>
        <v>6</v>
      </c>
      <c r="M31" s="22">
        <f>COUNTIF(1Masterat!$D$10:$D$55,B31)</f>
        <v>0</v>
      </c>
      <c r="N31" s="23">
        <f t="shared" si="0"/>
        <v>7</v>
      </c>
      <c r="O31" s="7">
        <f t="shared" si="1"/>
      </c>
    </row>
    <row r="32" spans="1:15" ht="13.5">
      <c r="A32" s="20">
        <v>28</v>
      </c>
      <c r="B32" s="5" t="s">
        <v>44</v>
      </c>
      <c r="C32" s="6" t="s">
        <v>33</v>
      </c>
      <c r="D32" s="22">
        <f>COUNTIF(anul3!$D$41:$D$140,B32)</f>
        <v>3</v>
      </c>
      <c r="E32" s="22">
        <f>COUNTIF(anul3!$D$10:$D$39,B32)</f>
        <v>0</v>
      </c>
      <c r="F32" s="22">
        <f>COUNTIF(anul3!$D$142:$D$175,B32)</f>
        <v>0</v>
      </c>
      <c r="G32" s="22">
        <f>COUNTIF(anul3!$D$177:$D$201,B32)</f>
        <v>0</v>
      </c>
      <c r="H32" s="22">
        <f>COUNTIF(anul3!D$224:D$249,B32)</f>
        <v>0</v>
      </c>
      <c r="I32" s="22">
        <f>COUNTIF(anul3!$D$203:$D$222,B32)*0.7</f>
        <v>0</v>
      </c>
      <c r="J32" s="22">
        <f>COUNTIF(1Masterat!$D$133:$D$161,B32)</f>
        <v>0</v>
      </c>
      <c r="K32" s="22">
        <f>COUNTIF(1Masterat!$D$109:$D$131,B32)</f>
        <v>0</v>
      </c>
      <c r="L32" s="22">
        <f>COUNTIF(1Masterat!$D$57:$D$107,B32)</f>
        <v>5</v>
      </c>
      <c r="M32" s="22">
        <f>COUNTIF(1Masterat!$D$10:$D$55,B32)</f>
        <v>0</v>
      </c>
      <c r="N32" s="23">
        <f t="shared" si="0"/>
        <v>8</v>
      </c>
      <c r="O32" s="7">
        <f t="shared" si="1"/>
      </c>
    </row>
    <row r="33" spans="1:15" ht="13.5">
      <c r="A33" s="20">
        <v>29</v>
      </c>
      <c r="B33" s="6" t="s">
        <v>80</v>
      </c>
      <c r="C33" s="6" t="s">
        <v>21</v>
      </c>
      <c r="D33" s="22">
        <f>COUNTIF(anul3!$D$41:$D$140,B33)</f>
        <v>6</v>
      </c>
      <c r="E33" s="22">
        <f>COUNTIF(anul3!$D$10:$D$39,B33)</f>
        <v>0</v>
      </c>
      <c r="F33" s="22">
        <f>COUNTIF(anul3!$D$142:$D$175,B33)</f>
        <v>0</v>
      </c>
      <c r="G33" s="22">
        <f>COUNTIF(anul3!$D$177:$D$201,B33)</f>
        <v>0</v>
      </c>
      <c r="H33" s="22">
        <f>COUNTIF(anul3!D$224:D$249,B33)</f>
        <v>0</v>
      </c>
      <c r="I33" s="22">
        <f>COUNTIF(anul3!$D$203:$D$222,B33)*0.7</f>
        <v>0</v>
      </c>
      <c r="J33" s="22">
        <f>COUNTIF(1Masterat!$D$133:$D$161,B33)</f>
        <v>0</v>
      </c>
      <c r="K33" s="22">
        <f>COUNTIF(1Masterat!$D$109:$D$131,B33)</f>
        <v>0</v>
      </c>
      <c r="L33" s="22">
        <f>COUNTIF(1Masterat!$D$57:$D$107,B33)</f>
        <v>2</v>
      </c>
      <c r="M33" s="22">
        <f>COUNTIF(1Masterat!$D$10:$D$55,B33)</f>
        <v>0</v>
      </c>
      <c r="N33" s="23">
        <f t="shared" si="0"/>
        <v>8</v>
      </c>
      <c r="O33" s="7">
        <f t="shared" si="1"/>
      </c>
    </row>
    <row r="34" spans="1:15" ht="13.5">
      <c r="A34" s="20">
        <v>30</v>
      </c>
      <c r="B34" s="5" t="s">
        <v>45</v>
      </c>
      <c r="C34" s="6" t="s">
        <v>33</v>
      </c>
      <c r="D34" s="22">
        <f>COUNTIF(anul3!$D$41:$D$140,B34)</f>
        <v>2</v>
      </c>
      <c r="E34" s="22">
        <f>COUNTIF(anul3!$D$10:$D$39,B34)</f>
        <v>0</v>
      </c>
      <c r="F34" s="22">
        <f>COUNTIF(anul3!$D$142:$D$175,B34)</f>
        <v>0</v>
      </c>
      <c r="G34" s="22">
        <f>COUNTIF(anul3!$D$177:$D$201,B34)</f>
        <v>0</v>
      </c>
      <c r="H34" s="22">
        <f>COUNTIF(anul3!D$224:D$249,B34)</f>
        <v>0</v>
      </c>
      <c r="I34" s="22">
        <f>COUNTIF(anul3!$D$203:$D$222,B34)*0.7</f>
        <v>0</v>
      </c>
      <c r="J34" s="22">
        <f>COUNTIF(1Masterat!$D$133:$D$161,B34)</f>
        <v>0</v>
      </c>
      <c r="K34" s="22">
        <f>COUNTIF(1Masterat!$D$109:$D$131,B34)</f>
        <v>0</v>
      </c>
      <c r="L34" s="22">
        <f>COUNTIF(1Masterat!$D$57:$D$107,B34)</f>
        <v>6</v>
      </c>
      <c r="M34" s="22">
        <f>COUNTIF(1Masterat!$D$10:$D$55,B34)</f>
        <v>0</v>
      </c>
      <c r="N34" s="23">
        <f t="shared" si="0"/>
        <v>8</v>
      </c>
      <c r="O34" s="7">
        <f t="shared" si="1"/>
      </c>
    </row>
    <row r="35" spans="1:15" ht="13.5">
      <c r="A35" s="20">
        <v>31</v>
      </c>
      <c r="B35" s="6" t="s">
        <v>86</v>
      </c>
      <c r="C35" s="6" t="s">
        <v>33</v>
      </c>
      <c r="D35" s="22">
        <f>COUNTIF(anul3!$D$41:$D$140,B35)</f>
        <v>7</v>
      </c>
      <c r="E35" s="22">
        <f>COUNTIF(anul3!$D$10:$D$39,B35)</f>
        <v>0</v>
      </c>
      <c r="F35" s="22">
        <f>COUNTIF(anul3!$D$142:$D$175,B35)</f>
        <v>0</v>
      </c>
      <c r="G35" s="22">
        <f>COUNTIF(anul3!$D$177:$D$201,B35)</f>
        <v>0</v>
      </c>
      <c r="H35" s="22">
        <f>COUNTIF(anul3!D$224:D$249,B35)</f>
        <v>0</v>
      </c>
      <c r="I35" s="22">
        <f>COUNTIF(anul3!$D$203:$D$222,B35)*0.7</f>
        <v>0</v>
      </c>
      <c r="J35" s="22">
        <f>COUNTIF(1Masterat!$D$133:$D$161,B35)</f>
        <v>0</v>
      </c>
      <c r="K35" s="22">
        <f>COUNTIF(1Masterat!$D$109:$D$131,B35)</f>
        <v>0</v>
      </c>
      <c r="L35" s="22">
        <f>COUNTIF(1Masterat!$D$57:$D$107,B35)</f>
        <v>1</v>
      </c>
      <c r="M35" s="22">
        <f>COUNTIF(1Masterat!$D$10:$D$55,B35)</f>
        <v>0</v>
      </c>
      <c r="N35" s="23">
        <f t="shared" si="0"/>
        <v>8</v>
      </c>
      <c r="O35" s="7">
        <f t="shared" si="1"/>
      </c>
    </row>
    <row r="36" spans="1:15" ht="13.5">
      <c r="A36" s="20">
        <v>32</v>
      </c>
      <c r="B36" s="6" t="s">
        <v>87</v>
      </c>
      <c r="C36" s="6" t="s">
        <v>33</v>
      </c>
      <c r="D36" s="22">
        <f>COUNTIF(anul3!$D$41:$D$140,B36)</f>
        <v>2</v>
      </c>
      <c r="E36" s="22">
        <f>COUNTIF(anul3!$D$10:$D$39,B36)</f>
        <v>0</v>
      </c>
      <c r="F36" s="22">
        <f>COUNTIF(anul3!$D$142:$D$175,B36)</f>
        <v>0</v>
      </c>
      <c r="G36" s="22">
        <f>COUNTIF(anul3!$D$177:$D$201,B36)</f>
        <v>0</v>
      </c>
      <c r="H36" s="22">
        <f>COUNTIF(anul3!D$224:D$249,B36)</f>
        <v>0</v>
      </c>
      <c r="I36" s="22">
        <f>COUNTIF(anul3!$D$203:$D$222,B36)*0.7</f>
        <v>0</v>
      </c>
      <c r="J36" s="22">
        <f>COUNTIF(1Masterat!$D$133:$D$161,B36)</f>
        <v>0</v>
      </c>
      <c r="K36" s="22">
        <f>COUNTIF(1Masterat!$D$109:$D$131,B36)</f>
        <v>0</v>
      </c>
      <c r="L36" s="22">
        <f>COUNTIF(1Masterat!$D$57:$D$107,B36)</f>
        <v>5</v>
      </c>
      <c r="M36" s="22">
        <f>COUNTIF(1Masterat!$D$10:$D$55,B36)</f>
        <v>1</v>
      </c>
      <c r="N36" s="23">
        <f t="shared" si="0"/>
        <v>8</v>
      </c>
      <c r="O36" s="7">
        <f t="shared" si="1"/>
      </c>
    </row>
    <row r="37" spans="1:15" ht="13.5">
      <c r="A37" s="20">
        <v>33</v>
      </c>
      <c r="B37" s="8" t="s">
        <v>46</v>
      </c>
      <c r="C37" s="8" t="s">
        <v>26</v>
      </c>
      <c r="D37" s="22">
        <f>COUNTIF(anul3!$D$41:$D$140,B37)</f>
        <v>5</v>
      </c>
      <c r="E37" s="22">
        <f>COUNTIF(anul3!$D$10:$D$39,B37)</f>
        <v>0</v>
      </c>
      <c r="F37" s="22">
        <f>COUNTIF(anul3!$D$142:$D$175,B37)</f>
        <v>0</v>
      </c>
      <c r="G37" s="22">
        <f>COUNTIF(anul3!$D$177:$D$201,B37)</f>
        <v>0</v>
      </c>
      <c r="H37" s="22">
        <f>COUNTIF(anul3!D$224:D$249,B37)</f>
        <v>0</v>
      </c>
      <c r="I37" s="22">
        <f>COUNTIF(anul3!$D$203:$D$222,B37)*0.7</f>
        <v>0</v>
      </c>
      <c r="J37" s="22">
        <f>COUNTIF(1Masterat!$D$133:$D$161,B37)</f>
        <v>0</v>
      </c>
      <c r="K37" s="22">
        <f>COUNTIF(1Masterat!$D$109:$D$131,B37)</f>
        <v>0</v>
      </c>
      <c r="L37" s="22">
        <f>COUNTIF(1Masterat!$D$57:$D$107,B37)</f>
        <v>3</v>
      </c>
      <c r="M37" s="22">
        <f>COUNTIF(1Masterat!$D$10:$D$55,B37)</f>
        <v>0</v>
      </c>
      <c r="N37" s="23">
        <f t="shared" si="0"/>
        <v>8</v>
      </c>
      <c r="O37" s="7">
        <f t="shared" si="1"/>
      </c>
    </row>
    <row r="38" spans="1:15" ht="13.5">
      <c r="A38" s="20">
        <v>34</v>
      </c>
      <c r="B38" s="5" t="s">
        <v>47</v>
      </c>
      <c r="C38" s="5" t="s">
        <v>36</v>
      </c>
      <c r="D38" s="22">
        <f>COUNTIF(anul3!$D$41:$D$140,B38)</f>
        <v>8</v>
      </c>
      <c r="E38" s="22">
        <f>COUNTIF(anul3!$D$10:$D$39,B38)</f>
        <v>0</v>
      </c>
      <c r="F38" s="22">
        <f>COUNTIF(anul3!$D$142:$D$175,B38)</f>
        <v>0</v>
      </c>
      <c r="G38" s="22">
        <f>COUNTIF(anul3!$D$177:$D$201,B38)</f>
        <v>0</v>
      </c>
      <c r="H38" s="22">
        <f>COUNTIF(anul3!D$224:D$249,B38)</f>
        <v>0</v>
      </c>
      <c r="I38" s="22">
        <f>COUNTIF(anul3!$D$203:$D$222,B38)*0.7</f>
        <v>0</v>
      </c>
      <c r="J38" s="22">
        <f>COUNTIF(1Masterat!$D$133:$D$161,B38)</f>
        <v>0</v>
      </c>
      <c r="K38" s="22">
        <f>COUNTIF(1Masterat!$D$109:$D$131,B38)</f>
        <v>0</v>
      </c>
      <c r="L38" s="22">
        <f>COUNTIF(1Masterat!$D$57:$D$107,B38)</f>
        <v>0</v>
      </c>
      <c r="M38" s="22">
        <f>COUNTIF(1Masterat!$D$10:$D$55,B38)</f>
        <v>0</v>
      </c>
      <c r="N38" s="23">
        <f t="shared" si="0"/>
        <v>8</v>
      </c>
      <c r="O38" s="7">
        <f t="shared" si="1"/>
      </c>
    </row>
    <row r="39" spans="1:15" ht="13.5">
      <c r="A39" s="20">
        <v>35</v>
      </c>
      <c r="B39" s="14" t="s">
        <v>89</v>
      </c>
      <c r="C39" s="14" t="s">
        <v>79</v>
      </c>
      <c r="D39" s="22">
        <f>COUNTIF(anul3!$D$41:$D$140,B39)</f>
        <v>8</v>
      </c>
      <c r="E39" s="22">
        <f>COUNTIF(anul3!$D$10:$D$39,B39)</f>
        <v>0</v>
      </c>
      <c r="F39" s="22">
        <f>COUNTIF(anul3!$D$142:$D$175,B39)</f>
        <v>0</v>
      </c>
      <c r="G39" s="22">
        <f>COUNTIF(anul3!$D$177:$D$201,B39)</f>
        <v>0</v>
      </c>
      <c r="H39" s="22">
        <f>COUNTIF(anul3!D$224:D$249,B39)</f>
        <v>0</v>
      </c>
      <c r="I39" s="22">
        <f>COUNTIF(anul3!$D$203:$D$222,B39)*0.7</f>
        <v>0</v>
      </c>
      <c r="J39" s="22">
        <f>COUNTIF(1Masterat!$D$133:$D$161,B39)</f>
        <v>0</v>
      </c>
      <c r="K39" s="22">
        <f>COUNTIF(1Masterat!$D$109:$D$131,B39)</f>
        <v>0</v>
      </c>
      <c r="L39" s="22">
        <f>COUNTIF(1Masterat!$D$57:$D$107,B39)</f>
        <v>0</v>
      </c>
      <c r="M39" s="22">
        <f>COUNTIF(1Masterat!$D$10:$D$55,B39)</f>
        <v>0</v>
      </c>
      <c r="N39" s="23">
        <f t="shared" si="0"/>
        <v>8</v>
      </c>
      <c r="O39" s="7">
        <f t="shared" si="1"/>
      </c>
    </row>
    <row r="40" spans="1:14" ht="13.5">
      <c r="A40" s="20">
        <v>36</v>
      </c>
      <c r="B40" s="46" t="s">
        <v>88</v>
      </c>
      <c r="C40" s="46" t="s">
        <v>31</v>
      </c>
      <c r="D40" s="22">
        <f>COUNTIF(anul3!$D$41:$D$140,B40)</f>
        <v>8</v>
      </c>
      <c r="E40" s="22">
        <f>COUNTIF(anul3!$D$10:$D$39,B40)</f>
        <v>0</v>
      </c>
      <c r="F40" s="22">
        <f>COUNTIF(anul3!$D$142:$D$175,B40)</f>
        <v>0</v>
      </c>
      <c r="G40" s="22">
        <f>COUNTIF(anul3!$D$177:$D$201,B40)</f>
        <v>0</v>
      </c>
      <c r="H40" s="22">
        <f>COUNTIF(anul3!D$224:D$249,B40)</f>
        <v>0</v>
      </c>
      <c r="I40" s="22">
        <f>COUNTIF(anul3!$D$203:$D$222,B40)*0.7</f>
        <v>0</v>
      </c>
      <c r="J40" s="22">
        <f>COUNTIF(1Masterat!$D$133:$D$161,B40)</f>
        <v>0</v>
      </c>
      <c r="K40" s="22">
        <f>COUNTIF(1Masterat!$D$109:$D$131,B40)</f>
        <v>0</v>
      </c>
      <c r="L40" s="22">
        <f>COUNTIF(1Masterat!$D$57:$D$107,B40)</f>
        <v>0</v>
      </c>
      <c r="M40" s="22">
        <f>COUNTIF(1Masterat!$D$10:$D$55,B40)</f>
        <v>0</v>
      </c>
      <c r="N40" s="23">
        <f t="shared" si="0"/>
        <v>8</v>
      </c>
    </row>
    <row r="41" spans="1:14" ht="13.5">
      <c r="A41" s="20">
        <v>37</v>
      </c>
      <c r="B41" s="46" t="s">
        <v>81</v>
      </c>
      <c r="C41" s="46" t="s">
        <v>36</v>
      </c>
      <c r="D41" s="22">
        <f>COUNTIF(anul3!$D$41:$D$140,B41)</f>
        <v>5</v>
      </c>
      <c r="E41" s="22">
        <f>COUNTIF(anul3!$D$10:$D$39,B41)</f>
        <v>3</v>
      </c>
      <c r="F41" s="22">
        <f>COUNTIF(anul3!$D$142:$D$175,B41)</f>
        <v>0</v>
      </c>
      <c r="G41" s="22">
        <f>COUNTIF(anul3!$D$177:$D$201,B41)</f>
        <v>0</v>
      </c>
      <c r="H41" s="22">
        <f>COUNTIF(anul3!D$224:D$249,B41)</f>
        <v>0</v>
      </c>
      <c r="I41" s="22">
        <f>COUNTIF(anul3!$D$203:$D$222,B41)*0.7</f>
        <v>0</v>
      </c>
      <c r="J41" s="22">
        <f>COUNTIF(1Masterat!$D$133:$D$161,B41)</f>
        <v>0</v>
      </c>
      <c r="K41" s="22">
        <f>COUNTIF(1Masterat!$D$109:$D$131,B41)</f>
        <v>0</v>
      </c>
      <c r="L41" s="22">
        <f>COUNTIF(1Masterat!$D$57:$D$107,B41)</f>
        <v>0</v>
      </c>
      <c r="M41" s="22">
        <f>COUNTIF(1Masterat!$D$10:$D$55,B41)</f>
        <v>0</v>
      </c>
      <c r="N41" s="23">
        <f t="shared" si="0"/>
        <v>8</v>
      </c>
    </row>
    <row r="42" spans="1:14" ht="13.5">
      <c r="A42" s="20">
        <v>38</v>
      </c>
      <c r="B42" s="46" t="s">
        <v>98</v>
      </c>
      <c r="C42" s="46" t="s">
        <v>79</v>
      </c>
      <c r="D42" s="22">
        <f>COUNTIF(anul3!$D$41:$D$140,B42)</f>
        <v>7</v>
      </c>
      <c r="E42" s="22">
        <f>COUNTIF(anul3!$D$10:$D$39,B42)</f>
        <v>0</v>
      </c>
      <c r="F42" s="22">
        <f>COUNTIF(anul3!$D$142:$D$175,B42)</f>
        <v>0</v>
      </c>
      <c r="G42" s="22">
        <f>COUNTIF(anul3!$D$177:$D$201,B42)</f>
        <v>0</v>
      </c>
      <c r="H42" s="22">
        <f>COUNTIF(anul3!D$224:D$249,B42)</f>
        <v>0</v>
      </c>
      <c r="I42" s="22">
        <f>COUNTIF(anul3!$D$203:$D$222,B42)*0.7</f>
        <v>0</v>
      </c>
      <c r="J42" s="22">
        <f>COUNTIF(1Masterat!$D$133:$D$161,B42)</f>
        <v>0</v>
      </c>
      <c r="K42" s="22">
        <f>COUNTIF(1Masterat!$D$109:$D$131,B42)</f>
        <v>0</v>
      </c>
      <c r="L42" s="22">
        <f>COUNTIF(1Masterat!$D$57:$D$107,B42)</f>
        <v>0</v>
      </c>
      <c r="M42" s="22">
        <f>COUNTIF(1Masterat!$D$10:$D$55,B42)</f>
        <v>0</v>
      </c>
      <c r="N42" s="23">
        <f t="shared" si="0"/>
        <v>7</v>
      </c>
    </row>
    <row r="43" spans="1:15" ht="13.5">
      <c r="A43" s="20">
        <v>39</v>
      </c>
      <c r="B43" s="5" t="s">
        <v>48</v>
      </c>
      <c r="C43" s="5" t="s">
        <v>21</v>
      </c>
      <c r="D43" s="22">
        <f>COUNTIF(anul3!$D$41:$D$140,B43)</f>
        <v>0</v>
      </c>
      <c r="E43" s="22">
        <f>COUNTIF(anul3!$D$10:$D$39,B43)</f>
        <v>0</v>
      </c>
      <c r="F43" s="22">
        <f>COUNTIF(anul3!$D$142:$D$175,B43)</f>
        <v>0</v>
      </c>
      <c r="G43" s="22">
        <f>COUNTIF(anul3!$D$177:$D$201,B43)</f>
        <v>5</v>
      </c>
      <c r="H43" s="22">
        <f>COUNTIF(anul3!D$224:D$249,B43)</f>
        <v>1</v>
      </c>
      <c r="I43" s="22">
        <f>COUNTIF(anul3!$D$203:$D$222,B43)*0.7</f>
        <v>0</v>
      </c>
      <c r="J43" s="22">
        <f>COUNTIF(1Masterat!$D$133:$D$161,B43)</f>
        <v>1</v>
      </c>
      <c r="K43" s="22">
        <f>COUNTIF(1Masterat!$D$109:$D$131,B43)</f>
        <v>1</v>
      </c>
      <c r="L43" s="22">
        <f>COUNTIF(1Masterat!$D$57:$D$107,B43)</f>
        <v>0</v>
      </c>
      <c r="M43" s="22">
        <f>COUNTIF(1Masterat!$D$10:$D$55,B43)</f>
        <v>0</v>
      </c>
      <c r="N43" s="23">
        <f t="shared" si="0"/>
        <v>8</v>
      </c>
      <c r="O43" s="7">
        <f t="shared" si="1"/>
      </c>
    </row>
    <row r="44" spans="1:15" ht="13.5">
      <c r="A44" s="20">
        <v>40</v>
      </c>
      <c r="B44" s="5" t="s">
        <v>90</v>
      </c>
      <c r="C44" s="5" t="s">
        <v>26</v>
      </c>
      <c r="D44" s="22">
        <f>COUNTIF(anul3!$D$41:$D$140,B44)</f>
        <v>0</v>
      </c>
      <c r="E44" s="22">
        <f>COUNTIF(anul3!$D$10:$D$39,B44)</f>
        <v>0</v>
      </c>
      <c r="F44" s="22">
        <f>COUNTIF(anul3!$D$142:$D$175,B44)</f>
        <v>0</v>
      </c>
      <c r="G44" s="22">
        <f>COUNTIF(anul3!$D$177:$D$201,B44)</f>
        <v>2</v>
      </c>
      <c r="H44" s="22">
        <f>COUNTIF(anul3!D$224:D$249,B44)</f>
        <v>0</v>
      </c>
      <c r="I44" s="22">
        <f>COUNTIF(anul3!$D$203:$D$222,B44)*0.7</f>
        <v>0</v>
      </c>
      <c r="J44" s="22">
        <f>COUNTIF(1Masterat!$D$133:$D$161,B44)</f>
        <v>5</v>
      </c>
      <c r="K44" s="22">
        <f>COUNTIF(1Masterat!$D$109:$D$131,B44)</f>
        <v>1</v>
      </c>
      <c r="L44" s="22">
        <f>COUNTIF(1Masterat!$D$57:$D$107,B44)</f>
        <v>0</v>
      </c>
      <c r="M44" s="22">
        <f>COUNTIF(1Masterat!$D$10:$D$55,B44)</f>
        <v>0</v>
      </c>
      <c r="N44" s="23">
        <f t="shared" si="0"/>
        <v>8</v>
      </c>
      <c r="O44" s="7">
        <f t="shared" si="1"/>
      </c>
    </row>
    <row r="45" spans="1:15" ht="13.5">
      <c r="A45" s="20">
        <v>41</v>
      </c>
      <c r="B45" s="5" t="s">
        <v>91</v>
      </c>
      <c r="C45" s="5" t="s">
        <v>21</v>
      </c>
      <c r="D45" s="22">
        <f>COUNTIF(anul3!$D$41:$D$140,B45)</f>
        <v>0</v>
      </c>
      <c r="E45" s="22">
        <f>COUNTIF(anul3!$D$10:$D$39,B45)</f>
        <v>0</v>
      </c>
      <c r="F45" s="22">
        <f>COUNTIF(anul3!$D$142:$D$175,B45)</f>
        <v>1</v>
      </c>
      <c r="G45" s="22">
        <f>COUNTIF(anul3!$D$177:$D$201,B45)</f>
        <v>1</v>
      </c>
      <c r="H45" s="22">
        <f>COUNTIF(anul3!D$224:D$249,B45)</f>
        <v>1</v>
      </c>
      <c r="I45" s="22">
        <f>COUNTIF(anul3!$D$203:$D$222,B45)*0.7</f>
        <v>4.199999999999999</v>
      </c>
      <c r="J45" s="22">
        <f>COUNTIF(1Masterat!$D$133:$D$161,B45)</f>
        <v>0</v>
      </c>
      <c r="K45" s="22">
        <f>COUNTIF(1Masterat!$D$109:$D$131,B45)</f>
        <v>1</v>
      </c>
      <c r="L45" s="22">
        <f>COUNTIF(1Masterat!$D$57:$D$107,B45)</f>
        <v>0</v>
      </c>
      <c r="M45" s="22">
        <f>COUNTIF(1Masterat!$D$10:$D$55,B45)</f>
        <v>0</v>
      </c>
      <c r="N45" s="23">
        <f t="shared" si="0"/>
        <v>8.2</v>
      </c>
      <c r="O45" s="7" t="str">
        <f t="shared" si="1"/>
        <v> &gt;8</v>
      </c>
    </row>
    <row r="46" spans="1:15" ht="13.5">
      <c r="A46" s="20">
        <v>42</v>
      </c>
      <c r="B46" s="5" t="s">
        <v>92</v>
      </c>
      <c r="C46" s="5" t="s">
        <v>26</v>
      </c>
      <c r="D46" s="22">
        <f>COUNTIF(anul3!$D$41:$D$140,B46)</f>
        <v>0</v>
      </c>
      <c r="E46" s="22">
        <f>COUNTIF(anul3!$D$10:$D$39,B46)</f>
        <v>0</v>
      </c>
      <c r="F46" s="22">
        <f>COUNTIF(anul3!$D$142:$D$175,B46)</f>
        <v>0</v>
      </c>
      <c r="G46" s="22">
        <f>COUNTIF(anul3!$D$177:$D$201,B46)</f>
        <v>1</v>
      </c>
      <c r="H46" s="22">
        <f>COUNTIF(anul3!D$224:D$249,B46)</f>
        <v>0</v>
      </c>
      <c r="I46" s="22">
        <f>COUNTIF(anul3!$D$203:$D$222,B46)*0.7</f>
        <v>4.8999999999999995</v>
      </c>
      <c r="J46" s="22">
        <f>COUNTIF(1Masterat!$D$133:$D$161,B46)</f>
        <v>0</v>
      </c>
      <c r="K46" s="22">
        <f>COUNTIF(1Masterat!$D$109:$D$131,B46)</f>
        <v>2</v>
      </c>
      <c r="L46" s="22">
        <f>COUNTIF(1Masterat!$D$57:$D$107,B46)</f>
        <v>0</v>
      </c>
      <c r="M46" s="22">
        <f>COUNTIF(1Masterat!$D$10:$D$55,B46)</f>
        <v>0</v>
      </c>
      <c r="N46" s="23">
        <f t="shared" si="0"/>
        <v>7.8999999999999995</v>
      </c>
      <c r="O46" s="7">
        <f t="shared" si="1"/>
      </c>
    </row>
    <row r="47" spans="1:15" ht="13.5">
      <c r="A47" s="20">
        <v>43</v>
      </c>
      <c r="B47" s="5" t="s">
        <v>49</v>
      </c>
      <c r="C47" s="5" t="s">
        <v>26</v>
      </c>
      <c r="D47" s="22">
        <f>COUNTIF(anul3!$D$41:$D$140,B47)</f>
        <v>0</v>
      </c>
      <c r="E47" s="22">
        <f>COUNTIF(anul3!$D$10:$D$39,B47)</f>
        <v>0</v>
      </c>
      <c r="F47" s="22">
        <f>COUNTIF(anul3!$D$142:$D$175,B47)</f>
        <v>0</v>
      </c>
      <c r="G47" s="22">
        <f>COUNTIF(anul3!$D$177:$D$201,B47)</f>
        <v>0</v>
      </c>
      <c r="H47" s="22">
        <f>COUNTIF(anul3!D$224:D$249,B47)</f>
        <v>4</v>
      </c>
      <c r="I47" s="22">
        <f>COUNTIF(anul3!$D$203:$D$222,B47)*0.7</f>
        <v>0.7</v>
      </c>
      <c r="J47" s="22">
        <f>COUNTIF(1Masterat!$D$133:$D$161,B47)</f>
        <v>3</v>
      </c>
      <c r="K47" s="22">
        <f>COUNTIF(1Masterat!$D$109:$D$131,B47)</f>
        <v>0</v>
      </c>
      <c r="L47" s="22">
        <f>COUNTIF(1Masterat!$D$57:$D$107,B47)</f>
        <v>0</v>
      </c>
      <c r="M47" s="22">
        <f>COUNTIF(1Masterat!$D$10:$D$55,B47)</f>
        <v>0</v>
      </c>
      <c r="N47" s="23">
        <f t="shared" si="0"/>
        <v>7.7</v>
      </c>
      <c r="O47" s="7">
        <f t="shared" si="1"/>
      </c>
    </row>
    <row r="48" spans="1:15" ht="13.5">
      <c r="A48" s="20">
        <v>44</v>
      </c>
      <c r="B48" s="5" t="s">
        <v>50</v>
      </c>
      <c r="C48" s="5" t="s">
        <v>26</v>
      </c>
      <c r="D48" s="22">
        <f>COUNTIF(anul3!$D$41:$D$140,B48)</f>
        <v>0</v>
      </c>
      <c r="E48" s="22">
        <f>COUNTIF(anul3!$D$10:$D$39,B48)</f>
        <v>0</v>
      </c>
      <c r="F48" s="22">
        <f>COUNTIF(anul3!$D$142:$D$175,B48)</f>
        <v>0</v>
      </c>
      <c r="G48" s="22">
        <f>COUNTIF(anul3!$D$177:$D$201,B48)</f>
        <v>0</v>
      </c>
      <c r="H48" s="22">
        <f>COUNTIF(anul3!D$224:D$249,B48)</f>
        <v>5</v>
      </c>
      <c r="I48" s="22">
        <f>COUNTIF(anul3!$D$203:$D$222,B48)*0.7</f>
        <v>0</v>
      </c>
      <c r="J48" s="22">
        <f>COUNTIF(1Masterat!$D$133:$D$161,B48)</f>
        <v>3</v>
      </c>
      <c r="K48" s="22">
        <f>COUNTIF(1Masterat!$D$109:$D$131,B48)</f>
        <v>0</v>
      </c>
      <c r="L48" s="22">
        <f>COUNTIF(1Masterat!$D$57:$D$107,B48)</f>
        <v>0</v>
      </c>
      <c r="M48" s="22">
        <f>COUNTIF(1Masterat!$D$10:$D$55,B48)</f>
        <v>0</v>
      </c>
      <c r="N48" s="23">
        <f t="shared" si="0"/>
        <v>8</v>
      </c>
      <c r="O48" s="7">
        <f t="shared" si="1"/>
      </c>
    </row>
    <row r="49" spans="1:15" ht="13.5">
      <c r="A49" s="20">
        <v>45</v>
      </c>
      <c r="B49" s="5" t="s">
        <v>51</v>
      </c>
      <c r="C49" s="5" t="s">
        <v>26</v>
      </c>
      <c r="D49" s="22">
        <f>COUNTIF(anul3!$D$41:$D$140,B49)</f>
        <v>0</v>
      </c>
      <c r="E49" s="22">
        <f>COUNTIF(anul3!$D$10:$D$39,B49)</f>
        <v>0</v>
      </c>
      <c r="F49" s="22">
        <f>COUNTIF(anul3!$D$142:$D$175,B49)</f>
        <v>0</v>
      </c>
      <c r="G49" s="22">
        <f>COUNTIF(anul3!$D$177:$D$201,B49)</f>
        <v>3</v>
      </c>
      <c r="H49" s="22">
        <f>COUNTIF(anul3!D$224:D$249,B49)</f>
        <v>0</v>
      </c>
      <c r="I49" s="22">
        <f>COUNTIF(anul3!$D$203:$D$222,B49)*0.7</f>
        <v>0</v>
      </c>
      <c r="J49" s="22">
        <f>COUNTIF(1Masterat!$D$133:$D$161,B49)</f>
        <v>1</v>
      </c>
      <c r="K49" s="22">
        <f>COUNTIF(1Masterat!$D$109:$D$131,B49)</f>
        <v>4</v>
      </c>
      <c r="L49" s="22">
        <f>COUNTIF(1Masterat!$D$57:$D$107,B49)</f>
        <v>0</v>
      </c>
      <c r="M49" s="22">
        <f>COUNTIF(1Masterat!$D$10:$D$55,B49)</f>
        <v>0</v>
      </c>
      <c r="N49" s="23">
        <f t="shared" si="0"/>
        <v>8</v>
      </c>
      <c r="O49" s="7">
        <f t="shared" si="1"/>
      </c>
    </row>
    <row r="50" spans="1:15" ht="13.5">
      <c r="A50" s="20">
        <v>46</v>
      </c>
      <c r="B50" s="5" t="s">
        <v>52</v>
      </c>
      <c r="C50" s="5" t="s">
        <v>26</v>
      </c>
      <c r="D50" s="22">
        <f>COUNTIF(anul3!$D$41:$D$140,B50)</f>
        <v>0</v>
      </c>
      <c r="E50" s="22">
        <f>COUNTIF(anul3!$D$10:$D$39,B50)</f>
        <v>0</v>
      </c>
      <c r="F50" s="22">
        <f>COUNTIF(anul3!$D$142:$D$175,B50)</f>
        <v>0</v>
      </c>
      <c r="G50" s="22">
        <f>COUNTIF(anul3!$D$177:$D$201,B50)</f>
        <v>0</v>
      </c>
      <c r="H50" s="22">
        <f>COUNTIF(anul3!D$224:D$249,B50)</f>
        <v>1</v>
      </c>
      <c r="I50" s="22">
        <f>COUNTIF(anul3!$D$203:$D$222,B50)*0.7</f>
        <v>0</v>
      </c>
      <c r="J50" s="22">
        <f>COUNTIF(1Masterat!$D$133:$D$161,B50)</f>
        <v>0</v>
      </c>
      <c r="K50" s="22">
        <f>COUNTIF(1Masterat!$D$109:$D$131,B50)</f>
        <v>7</v>
      </c>
      <c r="L50" s="22">
        <f>COUNTIF(1Masterat!$D$57:$D$107,B50)</f>
        <v>0</v>
      </c>
      <c r="M50" s="22">
        <f>COUNTIF(1Masterat!$D$10:$D$55,B50)</f>
        <v>0</v>
      </c>
      <c r="N50" s="23">
        <f t="shared" si="0"/>
        <v>8</v>
      </c>
      <c r="O50" s="7">
        <f t="shared" si="1"/>
      </c>
    </row>
    <row r="51" spans="1:15" ht="13.5">
      <c r="A51" s="20">
        <v>47</v>
      </c>
      <c r="B51" s="5" t="s">
        <v>53</v>
      </c>
      <c r="C51" s="5" t="s">
        <v>31</v>
      </c>
      <c r="D51" s="22">
        <f>COUNTIF(anul3!$D$41:$D$140,B51)</f>
        <v>0</v>
      </c>
      <c r="E51" s="22">
        <f>COUNTIF(anul3!$D$10:$D$39,B51)</f>
        <v>0</v>
      </c>
      <c r="F51" s="22">
        <f>COUNTIF(anul3!$D$142:$D$175,B51)</f>
        <v>0</v>
      </c>
      <c r="G51" s="22">
        <f>COUNTIF(anul3!$D$177:$D$201,B51)</f>
        <v>0</v>
      </c>
      <c r="H51" s="22">
        <f>COUNTIF(anul3!D$224:D$249,B51)</f>
        <v>0</v>
      </c>
      <c r="I51" s="22">
        <f>COUNTIF(anul3!$D$203:$D$222,B51)*0.7</f>
        <v>0</v>
      </c>
      <c r="J51" s="22">
        <f>COUNTIF(1Masterat!$D$133:$D$161,B51)</f>
        <v>0</v>
      </c>
      <c r="K51" s="22">
        <f>COUNTIF(1Masterat!$D$109:$D$131,B51)</f>
        <v>0</v>
      </c>
      <c r="L51" s="22">
        <f>COUNTIF(1Masterat!$D$57:$D$107,B51)</f>
        <v>0</v>
      </c>
      <c r="M51" s="22">
        <f>COUNTIF(1Masterat!$D$10:$D$55,B51)</f>
        <v>0</v>
      </c>
      <c r="N51" s="23">
        <f t="shared" si="0"/>
        <v>0</v>
      </c>
      <c r="O51" s="7">
        <f t="shared" si="1"/>
      </c>
    </row>
    <row r="52" spans="1:15" ht="13.5">
      <c r="A52" s="20">
        <v>48</v>
      </c>
      <c r="B52" s="5" t="s">
        <v>54</v>
      </c>
      <c r="C52" s="5" t="s">
        <v>33</v>
      </c>
      <c r="D52" s="22">
        <f>COUNTIF(anul3!$D$41:$D$140,B52)</f>
        <v>0</v>
      </c>
      <c r="E52" s="22">
        <f>COUNTIF(anul3!$D$10:$D$39,B52)</f>
        <v>0</v>
      </c>
      <c r="F52" s="22">
        <f>COUNTIF(anul3!$D$142:$D$175,B52)</f>
        <v>0</v>
      </c>
      <c r="G52" s="22">
        <f>COUNTIF(anul3!$D$177:$D$201,B52)</f>
        <v>0</v>
      </c>
      <c r="H52" s="22">
        <f>COUNTIF(anul3!D$224:D$249,B52)</f>
        <v>2</v>
      </c>
      <c r="I52" s="22">
        <f>COUNTIF(anul3!$D$203:$D$222,B52)*0.7</f>
        <v>0</v>
      </c>
      <c r="J52" s="22">
        <f>COUNTIF(1Masterat!$D$133:$D$161,B52)</f>
        <v>6</v>
      </c>
      <c r="K52" s="22">
        <f>COUNTIF(1Masterat!$D$109:$D$131,B52)</f>
        <v>0</v>
      </c>
      <c r="L52" s="22">
        <f>COUNTIF(1Masterat!$D$57:$D$107,B52)</f>
        <v>0</v>
      </c>
      <c r="M52" s="22">
        <f>COUNTIF(1Masterat!$D$10:$D$55,B52)</f>
        <v>0</v>
      </c>
      <c r="N52" s="23">
        <f t="shared" si="0"/>
        <v>8</v>
      </c>
      <c r="O52" s="7">
        <f t="shared" si="1"/>
      </c>
    </row>
    <row r="53" spans="1:15" ht="13.5">
      <c r="A53" s="20">
        <v>49</v>
      </c>
      <c r="B53" s="5" t="s">
        <v>55</v>
      </c>
      <c r="C53" s="5" t="s">
        <v>33</v>
      </c>
      <c r="D53" s="22">
        <f>COUNTIF(anul3!$D$41:$D$140,B53)</f>
        <v>0</v>
      </c>
      <c r="E53" s="22">
        <f>COUNTIF(anul3!$D$10:$D$39,B53)</f>
        <v>0</v>
      </c>
      <c r="F53" s="22">
        <f>COUNTIF(anul3!$D$142:$D$175,B53)</f>
        <v>0</v>
      </c>
      <c r="G53" s="22">
        <f>COUNTIF(anul3!$D$177:$D$201,B53)</f>
        <v>6</v>
      </c>
      <c r="H53" s="22">
        <f>COUNTIF(anul3!D$224:D$249,B53)</f>
        <v>0</v>
      </c>
      <c r="I53" s="22">
        <f>COUNTIF(anul3!$D$203:$D$222,B53)*0.7</f>
        <v>0</v>
      </c>
      <c r="J53" s="22">
        <f>COUNTIF(1Masterat!$D$133:$D$161,B53)</f>
        <v>0</v>
      </c>
      <c r="K53" s="22">
        <f>COUNTIF(1Masterat!$D$109:$D$131,B53)</f>
        <v>2</v>
      </c>
      <c r="L53" s="22">
        <f>COUNTIF(1Masterat!$D$57:$D$107,B53)</f>
        <v>0</v>
      </c>
      <c r="M53" s="22">
        <f>COUNTIF(1Masterat!$D$10:$D$55,B53)</f>
        <v>0</v>
      </c>
      <c r="N53" s="23">
        <f t="shared" si="0"/>
        <v>8</v>
      </c>
      <c r="O53" s="7">
        <f t="shared" si="1"/>
      </c>
    </row>
    <row r="54" spans="1:15" ht="13.5">
      <c r="A54" s="20">
        <v>50</v>
      </c>
      <c r="B54" s="5" t="s">
        <v>93</v>
      </c>
      <c r="C54" s="5" t="s">
        <v>33</v>
      </c>
      <c r="D54" s="22">
        <f>COUNTIF(anul3!$D$41:$D$140,B54)</f>
        <v>0</v>
      </c>
      <c r="E54" s="22">
        <f>COUNTIF(anul3!$D$10:$D$39,B54)</f>
        <v>0</v>
      </c>
      <c r="F54" s="22">
        <f>COUNTIF(anul3!$D$142:$D$175,B54)</f>
        <v>0</v>
      </c>
      <c r="G54" s="22">
        <f>COUNTIF(anul3!$D$177:$D$201,B54)</f>
        <v>0</v>
      </c>
      <c r="H54" s="22">
        <f>COUNTIF(anul3!D$224:D$249,B54)</f>
        <v>0</v>
      </c>
      <c r="I54" s="22">
        <f>COUNTIF(anul3!$D$203:$D$222,B54)*0.7</f>
        <v>3.5</v>
      </c>
      <c r="J54" s="22">
        <f>COUNTIF(1Masterat!$D$133:$D$161,B54)</f>
        <v>4</v>
      </c>
      <c r="K54" s="22">
        <f>COUNTIF(1Masterat!$D$109:$D$131,B54)</f>
        <v>0</v>
      </c>
      <c r="L54" s="22">
        <f>COUNTIF(1Masterat!$D$57:$D$107,B54)</f>
        <v>0</v>
      </c>
      <c r="M54" s="22">
        <f>COUNTIF(1Masterat!$D$10:$D$55,B54)</f>
        <v>0</v>
      </c>
      <c r="N54" s="23">
        <f t="shared" si="0"/>
        <v>7.5</v>
      </c>
      <c r="O54" s="7">
        <f t="shared" si="1"/>
      </c>
    </row>
    <row r="55" spans="1:15" ht="13.5">
      <c r="A55" s="20">
        <v>51</v>
      </c>
      <c r="B55" s="5" t="s">
        <v>56</v>
      </c>
      <c r="C55" s="5" t="s">
        <v>33</v>
      </c>
      <c r="D55" s="22">
        <f>COUNTIF(anul3!$D$41:$D$140,B55)</f>
        <v>0</v>
      </c>
      <c r="E55" s="22">
        <f>COUNTIF(anul3!$D$10:$D$39,B55)</f>
        <v>0</v>
      </c>
      <c r="F55" s="22">
        <f>COUNTIF(anul3!$D$142:$D$175,B55)</f>
        <v>0</v>
      </c>
      <c r="G55" s="22">
        <f>COUNTIF(anul3!$D$177:$D$201,B55)</f>
        <v>0</v>
      </c>
      <c r="H55" s="22">
        <f>COUNTIF(anul3!D$224:D$249,B55)</f>
        <v>6</v>
      </c>
      <c r="I55" s="22">
        <f>COUNTIF(anul3!$D$203:$D$222,B55)*0.7</f>
        <v>0</v>
      </c>
      <c r="J55" s="22">
        <f>COUNTIF(1Masterat!$D$133:$D$161,B55)</f>
        <v>2</v>
      </c>
      <c r="K55" s="22">
        <f>COUNTIF(1Masterat!$D$109:$D$131,B55)</f>
        <v>0</v>
      </c>
      <c r="L55" s="22">
        <f>COUNTIF(1Masterat!$D$57:$D$107,B55)</f>
        <v>0</v>
      </c>
      <c r="M55" s="22">
        <f>COUNTIF(1Masterat!$D$10:$D$55,B55)</f>
        <v>0</v>
      </c>
      <c r="N55" s="23">
        <f t="shared" si="0"/>
        <v>8</v>
      </c>
      <c r="O55" s="7">
        <f t="shared" si="1"/>
      </c>
    </row>
    <row r="56" spans="1:15" ht="13.5">
      <c r="A56" s="20">
        <v>52</v>
      </c>
      <c r="B56" s="6" t="s">
        <v>57</v>
      </c>
      <c r="C56" s="5" t="s">
        <v>33</v>
      </c>
      <c r="D56" s="22">
        <f>COUNTIF(anul3!$D$41:$D$140,B56)</f>
        <v>0</v>
      </c>
      <c r="E56" s="22">
        <f>COUNTIF(anul3!$D$10:$D$39,B56)</f>
        <v>0</v>
      </c>
      <c r="F56" s="22">
        <f>COUNTIF(anul3!$D$142:$D$175,B56)</f>
        <v>0</v>
      </c>
      <c r="G56" s="22">
        <f>COUNTIF(anul3!$D$177:$D$201,B56)</f>
        <v>6</v>
      </c>
      <c r="H56" s="22">
        <f>COUNTIF(anul3!D$224:D$249,B56)</f>
        <v>0</v>
      </c>
      <c r="I56" s="22">
        <f>COUNTIF(anul3!$D$203:$D$222,B56)*0.7</f>
        <v>0</v>
      </c>
      <c r="J56" s="22">
        <f>COUNTIF(1Masterat!$D$133:$D$161,B56)</f>
        <v>0</v>
      </c>
      <c r="K56" s="22">
        <f>COUNTIF(1Masterat!$D$109:$D$131,B56)</f>
        <v>2</v>
      </c>
      <c r="L56" s="22">
        <f>COUNTIF(1Masterat!$D$57:$D$107,B56)</f>
        <v>0</v>
      </c>
      <c r="M56" s="22">
        <f>COUNTIF(1Masterat!$D$10:$D$55,B56)</f>
        <v>0</v>
      </c>
      <c r="N56" s="23">
        <f t="shared" si="0"/>
        <v>8</v>
      </c>
      <c r="O56" s="7">
        <f t="shared" si="1"/>
      </c>
    </row>
    <row r="57" spans="1:15" ht="13.5">
      <c r="A57" s="20">
        <v>53</v>
      </c>
      <c r="B57" s="6" t="s">
        <v>94</v>
      </c>
      <c r="C57" s="5" t="s">
        <v>33</v>
      </c>
      <c r="D57" s="22">
        <f>COUNTIF(anul3!$D$41:$D$140,B57)</f>
        <v>0</v>
      </c>
      <c r="E57" s="22">
        <f>COUNTIF(anul3!$D$10:$D$39,B57)</f>
        <v>0</v>
      </c>
      <c r="F57" s="22">
        <f>COUNTIF(anul3!$D$142:$D$175,B57)</f>
        <v>0</v>
      </c>
      <c r="G57" s="22">
        <f>COUNTIF(anul3!$D$177:$D$201,B57)</f>
        <v>1</v>
      </c>
      <c r="H57" s="22">
        <f>COUNTIF(anul3!D$224:D$249,B57)</f>
        <v>0</v>
      </c>
      <c r="I57" s="22">
        <f>COUNTIF(anul3!$D$203:$D$222,B57)*0.7</f>
        <v>0</v>
      </c>
      <c r="J57" s="22">
        <f>COUNTIF(1Masterat!$D$133:$D$161,B57)</f>
        <v>4</v>
      </c>
      <c r="K57" s="22">
        <f>COUNTIF(1Masterat!$D$109:$D$131,B57)</f>
        <v>3</v>
      </c>
      <c r="L57" s="22">
        <f>COUNTIF(1Masterat!$D$57:$D$107,B57)</f>
        <v>0</v>
      </c>
      <c r="M57" s="22">
        <f>COUNTIF(1Masterat!$D$10:$D$55,B57)</f>
        <v>0</v>
      </c>
      <c r="N57" s="23">
        <f t="shared" si="0"/>
        <v>8</v>
      </c>
      <c r="O57" s="7">
        <f t="shared" si="1"/>
      </c>
    </row>
    <row r="58" spans="1:15" ht="13.5">
      <c r="A58" s="20">
        <v>54</v>
      </c>
      <c r="B58" s="5" t="s">
        <v>58</v>
      </c>
      <c r="C58" s="5" t="s">
        <v>33</v>
      </c>
      <c r="D58" s="22">
        <f>COUNTIF(anul3!$D$41:$D$140,B58)</f>
        <v>2</v>
      </c>
      <c r="E58" s="22">
        <f>COUNTIF(anul3!$D$10:$D$39,B58)</f>
        <v>0</v>
      </c>
      <c r="F58" s="22">
        <f>COUNTIF(anul3!$D$142:$D$175,B58)</f>
        <v>0</v>
      </c>
      <c r="G58" s="22">
        <f>COUNTIF(anul3!$D$177:$D$201,B58)</f>
        <v>0</v>
      </c>
      <c r="H58" s="22">
        <f>COUNTIF(anul3!D$224:D$249,B58)</f>
        <v>6</v>
      </c>
      <c r="I58" s="22">
        <f>COUNTIF(anul3!$D$203:$D$222,B58)*0.7</f>
        <v>0</v>
      </c>
      <c r="J58" s="22">
        <f>COUNTIF(1Masterat!$D$133:$D$161,B58)</f>
        <v>0</v>
      </c>
      <c r="K58" s="22">
        <f>COUNTIF(1Masterat!$D$109:$D$131,B58)</f>
        <v>0</v>
      </c>
      <c r="L58" s="22">
        <f>COUNTIF(1Masterat!$D$57:$D$107,B58)</f>
        <v>0</v>
      </c>
      <c r="M58" s="22">
        <f>COUNTIF(1Masterat!$D$10:$D$55,B58)</f>
        <v>0</v>
      </c>
      <c r="N58" s="23">
        <f t="shared" si="0"/>
        <v>8</v>
      </c>
      <c r="O58" s="7">
        <f t="shared" si="1"/>
      </c>
    </row>
    <row r="59" spans="1:14" ht="13.5">
      <c r="A59" s="24"/>
      <c r="B59" s="25"/>
      <c r="C59" s="26" t="s">
        <v>59</v>
      </c>
      <c r="D59" s="18">
        <f aca="true" t="shared" si="2" ref="D59:M59">SUM(D5:D58)</f>
        <v>100</v>
      </c>
      <c r="E59" s="18">
        <f t="shared" si="2"/>
        <v>30</v>
      </c>
      <c r="F59" s="18">
        <f t="shared" si="2"/>
        <v>34</v>
      </c>
      <c r="G59" s="18">
        <f t="shared" si="2"/>
        <v>25</v>
      </c>
      <c r="H59" s="18">
        <f t="shared" si="2"/>
        <v>26</v>
      </c>
      <c r="I59" s="18">
        <f t="shared" si="2"/>
        <v>13.999999999999998</v>
      </c>
      <c r="J59" s="18">
        <f t="shared" si="2"/>
        <v>29</v>
      </c>
      <c r="K59" s="18">
        <f t="shared" si="2"/>
        <v>23</v>
      </c>
      <c r="L59" s="18">
        <f t="shared" si="2"/>
        <v>51</v>
      </c>
      <c r="M59" s="18">
        <f t="shared" si="2"/>
        <v>46</v>
      </c>
      <c r="N59" s="23">
        <f>SUM(D59:M59)</f>
        <v>378</v>
      </c>
    </row>
    <row r="60" spans="1:14" ht="13.5">
      <c r="A60" s="24"/>
      <c r="B60" s="25"/>
      <c r="C60" s="26" t="s">
        <v>60</v>
      </c>
      <c r="D60" s="9">
        <f aca="true" t="shared" si="3" ref="D60:M60">D3-D59</f>
        <v>0</v>
      </c>
      <c r="E60" s="9">
        <f t="shared" si="3"/>
        <v>0</v>
      </c>
      <c r="F60" s="9">
        <f t="shared" si="3"/>
        <v>0</v>
      </c>
      <c r="G60" s="9">
        <f t="shared" si="3"/>
        <v>0</v>
      </c>
      <c r="H60" s="9">
        <f t="shared" si="3"/>
        <v>0</v>
      </c>
      <c r="I60" s="9">
        <f t="shared" si="3"/>
        <v>6.000000000000002</v>
      </c>
      <c r="J60" s="9">
        <f t="shared" si="3"/>
        <v>0</v>
      </c>
      <c r="K60" s="9">
        <f t="shared" si="3"/>
        <v>0</v>
      </c>
      <c r="L60" s="9">
        <f t="shared" si="3"/>
        <v>0</v>
      </c>
      <c r="M60" s="9">
        <f t="shared" si="3"/>
        <v>0</v>
      </c>
      <c r="N60" s="9">
        <f>SUM(D60:M60)</f>
        <v>6.000000000000002</v>
      </c>
    </row>
  </sheetData>
  <mergeCells count="1">
    <mergeCell ref="A2:N2"/>
  </mergeCells>
  <printOptions/>
  <pageMargins left="0.5" right="0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48">
      <selection activeCell="A163" sqref="A163:IV166"/>
    </sheetView>
  </sheetViews>
  <sheetFormatPr defaultColWidth="9.140625" defaultRowHeight="12.75"/>
  <cols>
    <col min="1" max="1" width="5.140625" style="41" customWidth="1"/>
    <col min="2" max="2" width="37.00390625" style="41" bestFit="1" customWidth="1"/>
    <col min="3" max="3" width="7.421875" style="72" bestFit="1" customWidth="1"/>
    <col min="4" max="4" width="26.00390625" style="43" bestFit="1" customWidth="1"/>
    <col min="5" max="5" width="18.8515625" style="43" customWidth="1"/>
    <col min="6" max="6" width="24.140625" style="41" hidden="1" customWidth="1"/>
    <col min="7" max="7" width="33.57421875" style="41" hidden="1" customWidth="1"/>
    <col min="8" max="16384" width="8.8515625" style="41" customWidth="1"/>
  </cols>
  <sheetData>
    <row r="1" spans="1:5" s="10" customFormat="1" ht="12">
      <c r="A1" s="10" t="s">
        <v>61</v>
      </c>
      <c r="C1" s="27"/>
      <c r="D1" s="28"/>
      <c r="E1" s="29" t="s">
        <v>62</v>
      </c>
    </row>
    <row r="2" spans="1:5" s="10" customFormat="1" ht="12">
      <c r="A2" s="10" t="s">
        <v>63</v>
      </c>
      <c r="C2" s="30"/>
      <c r="D2" s="28"/>
      <c r="E2" s="29"/>
    </row>
    <row r="3" spans="3:5" s="10" customFormat="1" ht="12">
      <c r="C3" s="30"/>
      <c r="D3" s="28"/>
      <c r="E3" s="29"/>
    </row>
    <row r="4" spans="3:5" s="10" customFormat="1" ht="12">
      <c r="C4" s="30"/>
      <c r="D4" s="28"/>
      <c r="E4" s="29"/>
    </row>
    <row r="5" spans="1:5" s="10" customFormat="1" ht="12.75">
      <c r="A5" s="80" t="s">
        <v>484</v>
      </c>
      <c r="B5" s="80"/>
      <c r="C5" s="80"/>
      <c r="D5" s="80"/>
      <c r="E5" s="80"/>
    </row>
    <row r="6" spans="3:5" s="10" customFormat="1" ht="12">
      <c r="C6" s="30"/>
      <c r="D6" s="28"/>
      <c r="E6" s="29"/>
    </row>
    <row r="7" spans="3:5" s="10" customFormat="1" ht="12">
      <c r="C7" s="30"/>
      <c r="D7" s="28"/>
      <c r="E7" s="29"/>
    </row>
    <row r="8" spans="1:8" s="33" customFormat="1" ht="31.5" customHeight="1">
      <c r="A8" s="81" t="s">
        <v>64</v>
      </c>
      <c r="B8" s="82" t="s">
        <v>65</v>
      </c>
      <c r="C8" s="83" t="s">
        <v>66</v>
      </c>
      <c r="D8" s="81" t="s">
        <v>13</v>
      </c>
      <c r="E8" s="81"/>
      <c r="F8" s="86" t="s">
        <v>13</v>
      </c>
      <c r="G8" s="87"/>
      <c r="H8" s="32"/>
    </row>
    <row r="9" spans="1:8" s="33" customFormat="1" ht="12.75">
      <c r="A9" s="81"/>
      <c r="B9" s="82"/>
      <c r="C9" s="83"/>
      <c r="D9" s="4" t="s">
        <v>14</v>
      </c>
      <c r="E9" s="31" t="s">
        <v>15</v>
      </c>
      <c r="F9" s="68" t="s">
        <v>14</v>
      </c>
      <c r="G9" s="31" t="s">
        <v>15</v>
      </c>
      <c r="H9" s="32"/>
    </row>
    <row r="10" spans="1:8" s="33" customFormat="1" ht="13.5">
      <c r="A10" s="15">
        <v>1</v>
      </c>
      <c r="B10" s="65" t="s">
        <v>357</v>
      </c>
      <c r="C10" s="34" t="s">
        <v>75</v>
      </c>
      <c r="D10" s="5" t="s">
        <v>85</v>
      </c>
      <c r="E10" s="5" t="s">
        <v>26</v>
      </c>
      <c r="F10" s="69"/>
      <c r="G10" s="35"/>
      <c r="H10" s="32"/>
    </row>
    <row r="11" spans="1:8" s="38" customFormat="1" ht="13.5">
      <c r="A11" s="15">
        <v>2</v>
      </c>
      <c r="B11" s="65" t="s">
        <v>361</v>
      </c>
      <c r="C11" s="34" t="s">
        <v>75</v>
      </c>
      <c r="D11" s="5" t="s">
        <v>95</v>
      </c>
      <c r="E11" s="5" t="s">
        <v>33</v>
      </c>
      <c r="F11" s="70"/>
      <c r="G11" s="36"/>
      <c r="H11" s="37"/>
    </row>
    <row r="12" spans="1:8" s="38" customFormat="1" ht="13.5">
      <c r="A12" s="15">
        <v>3</v>
      </c>
      <c r="B12" s="65" t="s">
        <v>352</v>
      </c>
      <c r="C12" s="34" t="s">
        <v>75</v>
      </c>
      <c r="D12" s="5" t="s">
        <v>37</v>
      </c>
      <c r="E12" s="5" t="s">
        <v>33</v>
      </c>
      <c r="F12" s="70"/>
      <c r="G12" s="36"/>
      <c r="H12" s="37"/>
    </row>
    <row r="13" spans="1:8" ht="13.5">
      <c r="A13" s="15">
        <v>4</v>
      </c>
      <c r="B13" s="65" t="s">
        <v>368</v>
      </c>
      <c r="C13" s="34" t="s">
        <v>75</v>
      </c>
      <c r="D13" s="5" t="s">
        <v>95</v>
      </c>
      <c r="E13" s="5" t="s">
        <v>33</v>
      </c>
      <c r="F13" s="47"/>
      <c r="G13" s="39"/>
      <c r="H13" s="40"/>
    </row>
    <row r="14" spans="1:8" ht="13.5">
      <c r="A14" s="15">
        <v>5</v>
      </c>
      <c r="B14" s="65" t="s">
        <v>354</v>
      </c>
      <c r="C14" s="34" t="s">
        <v>75</v>
      </c>
      <c r="D14" s="5" t="s">
        <v>83</v>
      </c>
      <c r="E14" s="5" t="s">
        <v>21</v>
      </c>
      <c r="F14" s="47"/>
      <c r="G14" s="39"/>
      <c r="H14" s="40"/>
    </row>
    <row r="15" spans="1:8" ht="13.5">
      <c r="A15" s="15">
        <v>6</v>
      </c>
      <c r="B15" s="65" t="s">
        <v>365</v>
      </c>
      <c r="C15" s="34" t="s">
        <v>75</v>
      </c>
      <c r="D15" s="5" t="s">
        <v>83</v>
      </c>
      <c r="E15" s="5" t="s">
        <v>21</v>
      </c>
      <c r="F15" s="47"/>
      <c r="G15" s="39"/>
      <c r="H15" s="40"/>
    </row>
    <row r="16" spans="1:8" ht="13.5">
      <c r="A16" s="15">
        <v>7</v>
      </c>
      <c r="B16" s="65" t="s">
        <v>358</v>
      </c>
      <c r="C16" s="34" t="s">
        <v>75</v>
      </c>
      <c r="D16" s="5" t="s">
        <v>38</v>
      </c>
      <c r="E16" s="5" t="s">
        <v>33</v>
      </c>
      <c r="F16" s="47"/>
      <c r="G16" s="39"/>
      <c r="H16" s="40"/>
    </row>
    <row r="17" spans="1:8" ht="13.5">
      <c r="A17" s="15">
        <v>8</v>
      </c>
      <c r="B17" s="65" t="s">
        <v>363</v>
      </c>
      <c r="C17" s="34" t="s">
        <v>75</v>
      </c>
      <c r="D17" s="5" t="s">
        <v>32</v>
      </c>
      <c r="E17" s="5" t="s">
        <v>33</v>
      </c>
      <c r="F17" s="47"/>
      <c r="G17" s="39"/>
      <c r="H17" s="40"/>
    </row>
    <row r="18" spans="1:8" ht="13.5">
      <c r="A18" s="15">
        <v>9</v>
      </c>
      <c r="B18" s="65" t="s">
        <v>343</v>
      </c>
      <c r="C18" s="34" t="s">
        <v>75</v>
      </c>
      <c r="D18" s="5" t="s">
        <v>74</v>
      </c>
      <c r="E18" s="5" t="s">
        <v>33</v>
      </c>
      <c r="F18" s="47"/>
      <c r="G18" s="39"/>
      <c r="H18" s="40"/>
    </row>
    <row r="19" spans="1:8" ht="13.5">
      <c r="A19" s="15">
        <v>10</v>
      </c>
      <c r="B19" s="65" t="s">
        <v>339</v>
      </c>
      <c r="C19" s="34" t="s">
        <v>75</v>
      </c>
      <c r="D19" s="5" t="s">
        <v>27</v>
      </c>
      <c r="E19" s="5" t="s">
        <v>26</v>
      </c>
      <c r="F19" s="47"/>
      <c r="G19" s="39"/>
      <c r="H19" s="40"/>
    </row>
    <row r="20" spans="1:8" ht="13.5">
      <c r="A20" s="15">
        <v>11</v>
      </c>
      <c r="B20" s="65" t="s">
        <v>344</v>
      </c>
      <c r="C20" s="34" t="s">
        <v>75</v>
      </c>
      <c r="D20" s="5" t="s">
        <v>37</v>
      </c>
      <c r="E20" s="5" t="s">
        <v>33</v>
      </c>
      <c r="F20" s="47"/>
      <c r="G20" s="39"/>
      <c r="H20" s="40"/>
    </row>
    <row r="21" spans="1:8" ht="13.5">
      <c r="A21" s="15">
        <v>12</v>
      </c>
      <c r="B21" s="65" t="s">
        <v>371</v>
      </c>
      <c r="C21" s="34" t="s">
        <v>75</v>
      </c>
      <c r="D21" s="5" t="s">
        <v>35</v>
      </c>
      <c r="E21" s="5" t="s">
        <v>33</v>
      </c>
      <c r="F21" s="47"/>
      <c r="G21" s="39"/>
      <c r="H21" s="40"/>
    </row>
    <row r="22" spans="1:8" ht="13.5">
      <c r="A22" s="15">
        <v>13</v>
      </c>
      <c r="B22" s="65" t="s">
        <v>379</v>
      </c>
      <c r="C22" s="34" t="s">
        <v>75</v>
      </c>
      <c r="D22" s="5" t="s">
        <v>28</v>
      </c>
      <c r="E22" s="5" t="s">
        <v>26</v>
      </c>
      <c r="F22" s="47"/>
      <c r="G22" s="39"/>
      <c r="H22" s="40"/>
    </row>
    <row r="23" spans="1:8" ht="13.5">
      <c r="A23" s="15">
        <v>14</v>
      </c>
      <c r="B23" s="65" t="s">
        <v>374</v>
      </c>
      <c r="C23" s="34" t="s">
        <v>75</v>
      </c>
      <c r="D23" s="5" t="s">
        <v>27</v>
      </c>
      <c r="E23" s="5" t="s">
        <v>26</v>
      </c>
      <c r="F23" s="47"/>
      <c r="G23" s="39"/>
      <c r="H23" s="40"/>
    </row>
    <row r="24" spans="1:8" ht="13.5">
      <c r="A24" s="15">
        <v>15</v>
      </c>
      <c r="B24" s="65" t="s">
        <v>364</v>
      </c>
      <c r="C24" s="34" t="s">
        <v>75</v>
      </c>
      <c r="D24" s="5" t="s">
        <v>486</v>
      </c>
      <c r="E24" s="5" t="s">
        <v>30</v>
      </c>
      <c r="F24" s="47"/>
      <c r="G24" s="39"/>
      <c r="H24" s="40"/>
    </row>
    <row r="25" spans="1:8" ht="13.5">
      <c r="A25" s="15">
        <v>16</v>
      </c>
      <c r="B25" s="65" t="s">
        <v>350</v>
      </c>
      <c r="C25" s="34" t="s">
        <v>75</v>
      </c>
      <c r="D25" s="5" t="s">
        <v>37</v>
      </c>
      <c r="E25" s="5" t="s">
        <v>33</v>
      </c>
      <c r="F25" s="47"/>
      <c r="G25" s="39"/>
      <c r="H25" s="40"/>
    </row>
    <row r="26" spans="1:8" ht="13.5">
      <c r="A26" s="15">
        <v>17</v>
      </c>
      <c r="B26" s="65" t="s">
        <v>377</v>
      </c>
      <c r="C26" s="34" t="s">
        <v>75</v>
      </c>
      <c r="D26" s="5" t="s">
        <v>85</v>
      </c>
      <c r="E26" s="5" t="s">
        <v>26</v>
      </c>
      <c r="F26" s="47"/>
      <c r="G26" s="39"/>
      <c r="H26" s="40"/>
    </row>
    <row r="27" spans="1:8" ht="13.5">
      <c r="A27" s="15">
        <v>18</v>
      </c>
      <c r="B27" s="65" t="s">
        <v>367</v>
      </c>
      <c r="C27" s="34" t="s">
        <v>75</v>
      </c>
      <c r="D27" s="5" t="s">
        <v>27</v>
      </c>
      <c r="E27" s="5" t="s">
        <v>26</v>
      </c>
      <c r="F27" s="47"/>
      <c r="G27" s="39"/>
      <c r="H27" s="40"/>
    </row>
    <row r="28" spans="1:8" ht="13.5">
      <c r="A28" s="15">
        <v>19</v>
      </c>
      <c r="B28" s="65" t="s">
        <v>353</v>
      </c>
      <c r="C28" s="34" t="s">
        <v>75</v>
      </c>
      <c r="D28" s="5" t="s">
        <v>35</v>
      </c>
      <c r="E28" s="5" t="s">
        <v>33</v>
      </c>
      <c r="F28" s="47"/>
      <c r="G28" s="39"/>
      <c r="H28" s="40"/>
    </row>
    <row r="29" spans="1:8" ht="13.5">
      <c r="A29" s="15">
        <v>20</v>
      </c>
      <c r="B29" s="65" t="s">
        <v>349</v>
      </c>
      <c r="C29" s="34" t="s">
        <v>75</v>
      </c>
      <c r="D29" s="5" t="s">
        <v>27</v>
      </c>
      <c r="E29" s="5" t="s">
        <v>26</v>
      </c>
      <c r="F29" s="47"/>
      <c r="G29" s="39"/>
      <c r="H29" s="40"/>
    </row>
    <row r="30" spans="1:8" ht="13.5">
      <c r="A30" s="15">
        <v>21</v>
      </c>
      <c r="B30" s="65" t="s">
        <v>348</v>
      </c>
      <c r="C30" s="34" t="s">
        <v>75</v>
      </c>
      <c r="D30" s="5" t="s">
        <v>27</v>
      </c>
      <c r="E30" s="5" t="s">
        <v>26</v>
      </c>
      <c r="F30" s="47"/>
      <c r="G30" s="39"/>
      <c r="H30" s="40"/>
    </row>
    <row r="31" spans="1:8" ht="13.5">
      <c r="A31" s="15">
        <v>22</v>
      </c>
      <c r="B31" s="65" t="s">
        <v>366</v>
      </c>
      <c r="C31" s="34" t="s">
        <v>75</v>
      </c>
      <c r="D31" s="5" t="s">
        <v>28</v>
      </c>
      <c r="E31" s="5" t="s">
        <v>26</v>
      </c>
      <c r="F31" s="71" t="s">
        <v>37</v>
      </c>
      <c r="G31" s="5"/>
      <c r="H31" s="40"/>
    </row>
    <row r="32" spans="1:8" ht="13.5">
      <c r="A32" s="15">
        <v>23</v>
      </c>
      <c r="B32" s="65" t="s">
        <v>335</v>
      </c>
      <c r="C32" s="34" t="s">
        <v>75</v>
      </c>
      <c r="D32" s="5" t="s">
        <v>74</v>
      </c>
      <c r="E32" s="5" t="s">
        <v>33</v>
      </c>
      <c r="F32" s="47"/>
      <c r="G32" s="39"/>
      <c r="H32" s="40"/>
    </row>
    <row r="33" spans="1:8" ht="13.5">
      <c r="A33" s="15">
        <v>24</v>
      </c>
      <c r="B33" s="65" t="s">
        <v>362</v>
      </c>
      <c r="C33" s="34" t="s">
        <v>75</v>
      </c>
      <c r="D33" s="5" t="s">
        <v>83</v>
      </c>
      <c r="E33" s="5" t="s">
        <v>21</v>
      </c>
      <c r="F33" s="47"/>
      <c r="G33" s="39"/>
      <c r="H33" s="40"/>
    </row>
    <row r="34" spans="1:8" ht="13.5">
      <c r="A34" s="15">
        <v>25</v>
      </c>
      <c r="B34" s="65" t="s">
        <v>372</v>
      </c>
      <c r="C34" s="34" t="s">
        <v>75</v>
      </c>
      <c r="D34" s="5" t="s">
        <v>85</v>
      </c>
      <c r="E34" s="5" t="s">
        <v>26</v>
      </c>
      <c r="F34" s="47"/>
      <c r="G34" s="39"/>
      <c r="H34" s="40"/>
    </row>
    <row r="35" spans="1:8" ht="13.5">
      <c r="A35" s="15">
        <v>26</v>
      </c>
      <c r="B35" s="65" t="s">
        <v>342</v>
      </c>
      <c r="C35" s="34" t="s">
        <v>75</v>
      </c>
      <c r="D35" s="5" t="s">
        <v>83</v>
      </c>
      <c r="E35" s="5" t="s">
        <v>21</v>
      </c>
      <c r="F35" s="47"/>
      <c r="G35" s="39"/>
      <c r="H35" s="40"/>
    </row>
    <row r="36" spans="1:8" ht="13.5">
      <c r="A36" s="15">
        <v>27</v>
      </c>
      <c r="B36" s="65" t="s">
        <v>336</v>
      </c>
      <c r="C36" s="34" t="s">
        <v>75</v>
      </c>
      <c r="D36" s="5" t="s">
        <v>486</v>
      </c>
      <c r="E36" s="5" t="s">
        <v>30</v>
      </c>
      <c r="F36" s="47"/>
      <c r="G36" s="39"/>
      <c r="H36" s="40"/>
    </row>
    <row r="37" spans="1:8" ht="13.5">
      <c r="A37" s="15">
        <v>28</v>
      </c>
      <c r="B37" s="65" t="s">
        <v>347</v>
      </c>
      <c r="C37" s="34" t="s">
        <v>75</v>
      </c>
      <c r="D37" s="5" t="s">
        <v>20</v>
      </c>
      <c r="E37" s="5" t="s">
        <v>21</v>
      </c>
      <c r="F37" s="47"/>
      <c r="G37" s="39"/>
      <c r="H37" s="40"/>
    </row>
    <row r="38" spans="1:8" ht="13.5">
      <c r="A38" s="15">
        <v>29</v>
      </c>
      <c r="B38" s="65" t="s">
        <v>375</v>
      </c>
      <c r="C38" s="34" t="s">
        <v>75</v>
      </c>
      <c r="D38" s="5" t="s">
        <v>85</v>
      </c>
      <c r="E38" s="5" t="s">
        <v>26</v>
      </c>
      <c r="F38" s="47"/>
      <c r="G38" s="39"/>
      <c r="H38" s="40"/>
    </row>
    <row r="39" spans="1:8" ht="13.5">
      <c r="A39" s="15">
        <v>30</v>
      </c>
      <c r="B39" s="65" t="s">
        <v>378</v>
      </c>
      <c r="C39" s="34" t="s">
        <v>75</v>
      </c>
      <c r="D39" s="5" t="s">
        <v>37</v>
      </c>
      <c r="E39" s="5" t="s">
        <v>33</v>
      </c>
      <c r="F39" s="47"/>
      <c r="G39" s="39"/>
      <c r="H39" s="40"/>
    </row>
    <row r="40" spans="1:8" ht="13.5">
      <c r="A40" s="15">
        <v>31</v>
      </c>
      <c r="B40" s="65" t="s">
        <v>341</v>
      </c>
      <c r="C40" s="34" t="s">
        <v>75</v>
      </c>
      <c r="D40" s="5" t="s">
        <v>83</v>
      </c>
      <c r="E40" s="5" t="s">
        <v>21</v>
      </c>
      <c r="F40" s="47"/>
      <c r="G40" s="39"/>
      <c r="H40" s="40"/>
    </row>
    <row r="41" spans="1:8" ht="13.5">
      <c r="A41" s="15">
        <v>32</v>
      </c>
      <c r="B41" s="65" t="s">
        <v>376</v>
      </c>
      <c r="C41" s="34" t="s">
        <v>75</v>
      </c>
      <c r="D41" s="5" t="s">
        <v>35</v>
      </c>
      <c r="E41" s="5" t="s">
        <v>33</v>
      </c>
      <c r="F41" s="47"/>
      <c r="G41" s="39"/>
      <c r="H41" s="40"/>
    </row>
    <row r="42" spans="1:8" ht="13.5">
      <c r="A42" s="15">
        <v>33</v>
      </c>
      <c r="B42" s="65" t="s">
        <v>373</v>
      </c>
      <c r="C42" s="34" t="s">
        <v>75</v>
      </c>
      <c r="D42" s="5" t="s">
        <v>35</v>
      </c>
      <c r="E42" s="5" t="s">
        <v>33</v>
      </c>
      <c r="F42" s="47"/>
      <c r="G42" s="39"/>
      <c r="H42" s="40"/>
    </row>
    <row r="43" spans="1:8" ht="13.5">
      <c r="A43" s="15">
        <v>34</v>
      </c>
      <c r="B43" s="65" t="s">
        <v>360</v>
      </c>
      <c r="C43" s="34" t="s">
        <v>75</v>
      </c>
      <c r="D43" s="5" t="s">
        <v>35</v>
      </c>
      <c r="E43" s="5" t="s">
        <v>33</v>
      </c>
      <c r="F43" s="47"/>
      <c r="G43" s="39"/>
      <c r="H43" s="40"/>
    </row>
    <row r="44" spans="1:8" ht="13.5">
      <c r="A44" s="15">
        <v>35</v>
      </c>
      <c r="B44" s="65" t="s">
        <v>369</v>
      </c>
      <c r="C44" s="34" t="s">
        <v>75</v>
      </c>
      <c r="D44" s="5" t="s">
        <v>85</v>
      </c>
      <c r="E44" s="5" t="s">
        <v>26</v>
      </c>
      <c r="F44" s="47"/>
      <c r="G44" s="39"/>
      <c r="H44" s="40"/>
    </row>
    <row r="45" spans="1:8" ht="13.5">
      <c r="A45" s="15">
        <v>36</v>
      </c>
      <c r="B45" s="65" t="s">
        <v>345</v>
      </c>
      <c r="C45" s="34" t="s">
        <v>75</v>
      </c>
      <c r="D45" s="5" t="s">
        <v>82</v>
      </c>
      <c r="E45" s="5" t="s">
        <v>21</v>
      </c>
      <c r="F45" s="47"/>
      <c r="G45" s="39"/>
      <c r="H45" s="40"/>
    </row>
    <row r="46" spans="1:8" ht="13.5">
      <c r="A46" s="15">
        <v>37</v>
      </c>
      <c r="B46" s="65" t="s">
        <v>370</v>
      </c>
      <c r="C46" s="34" t="s">
        <v>75</v>
      </c>
      <c r="D46" s="5" t="s">
        <v>35</v>
      </c>
      <c r="E46" s="5" t="s">
        <v>33</v>
      </c>
      <c r="F46" s="47"/>
      <c r="G46" s="39"/>
      <c r="H46" s="40"/>
    </row>
    <row r="47" spans="1:8" ht="13.5">
      <c r="A47" s="15">
        <v>38</v>
      </c>
      <c r="B47" s="65" t="s">
        <v>340</v>
      </c>
      <c r="C47" s="34" t="s">
        <v>75</v>
      </c>
      <c r="D47" s="5" t="s">
        <v>37</v>
      </c>
      <c r="E47" s="5" t="s">
        <v>33</v>
      </c>
      <c r="F47" s="47"/>
      <c r="G47" s="39"/>
      <c r="H47" s="40"/>
    </row>
    <row r="48" spans="1:8" ht="13.5">
      <c r="A48" s="15">
        <v>39</v>
      </c>
      <c r="B48" s="65" t="s">
        <v>355</v>
      </c>
      <c r="C48" s="34" t="s">
        <v>75</v>
      </c>
      <c r="D48" s="5" t="s">
        <v>37</v>
      </c>
      <c r="E48" s="5" t="s">
        <v>33</v>
      </c>
      <c r="F48" s="47"/>
      <c r="G48" s="39"/>
      <c r="H48" s="40"/>
    </row>
    <row r="49" spans="1:8" ht="13.5">
      <c r="A49" s="15">
        <v>40</v>
      </c>
      <c r="B49" s="65" t="s">
        <v>356</v>
      </c>
      <c r="C49" s="34" t="s">
        <v>75</v>
      </c>
      <c r="D49" s="5" t="s">
        <v>83</v>
      </c>
      <c r="E49" s="5" t="s">
        <v>21</v>
      </c>
      <c r="F49" s="47"/>
      <c r="G49" s="39"/>
      <c r="H49" s="40"/>
    </row>
    <row r="50" spans="1:8" ht="13.5">
      <c r="A50" s="15">
        <v>41</v>
      </c>
      <c r="B50" s="65" t="s">
        <v>337</v>
      </c>
      <c r="C50" s="34" t="s">
        <v>75</v>
      </c>
      <c r="D50" s="5" t="s">
        <v>42</v>
      </c>
      <c r="E50" s="5" t="s">
        <v>33</v>
      </c>
      <c r="F50" s="47"/>
      <c r="G50" s="39"/>
      <c r="H50" s="40"/>
    </row>
    <row r="51" spans="1:8" ht="13.5">
      <c r="A51" s="15">
        <v>42</v>
      </c>
      <c r="B51" s="65" t="s">
        <v>359</v>
      </c>
      <c r="C51" s="34" t="s">
        <v>75</v>
      </c>
      <c r="D51" s="5" t="s">
        <v>37</v>
      </c>
      <c r="E51" s="5" t="s">
        <v>33</v>
      </c>
      <c r="F51" s="47"/>
      <c r="G51" s="39"/>
      <c r="H51" s="40"/>
    </row>
    <row r="52" spans="1:8" ht="13.5">
      <c r="A52" s="15">
        <v>43</v>
      </c>
      <c r="B52" s="65" t="s">
        <v>338</v>
      </c>
      <c r="C52" s="34" t="s">
        <v>75</v>
      </c>
      <c r="D52" s="5" t="s">
        <v>85</v>
      </c>
      <c r="E52" s="5" t="s">
        <v>26</v>
      </c>
      <c r="F52" s="47"/>
      <c r="G52" s="39"/>
      <c r="H52" s="40"/>
    </row>
    <row r="53" spans="1:8" ht="13.5">
      <c r="A53" s="15">
        <v>44</v>
      </c>
      <c r="B53" s="65" t="s">
        <v>380</v>
      </c>
      <c r="C53" s="34" t="s">
        <v>75</v>
      </c>
      <c r="D53" s="5" t="s">
        <v>85</v>
      </c>
      <c r="E53" s="5" t="s">
        <v>26</v>
      </c>
      <c r="F53" s="47"/>
      <c r="G53" s="39"/>
      <c r="H53" s="40"/>
    </row>
    <row r="54" spans="1:8" ht="13.5">
      <c r="A54" s="15">
        <v>45</v>
      </c>
      <c r="B54" s="65" t="s">
        <v>351</v>
      </c>
      <c r="C54" s="34" t="s">
        <v>75</v>
      </c>
      <c r="D54" s="5" t="s">
        <v>486</v>
      </c>
      <c r="E54" s="5" t="s">
        <v>30</v>
      </c>
      <c r="F54" s="47"/>
      <c r="G54" s="39"/>
      <c r="H54" s="40"/>
    </row>
    <row r="55" spans="1:8" ht="13.5">
      <c r="A55" s="15">
        <v>46</v>
      </c>
      <c r="B55" s="65" t="s">
        <v>346</v>
      </c>
      <c r="C55" s="34" t="s">
        <v>75</v>
      </c>
      <c r="D55" s="6" t="s">
        <v>87</v>
      </c>
      <c r="E55" s="6" t="s">
        <v>33</v>
      </c>
      <c r="F55" s="47"/>
      <c r="G55" s="39"/>
      <c r="H55" s="40"/>
    </row>
    <row r="56" spans="1:8" ht="12">
      <c r="A56" s="39"/>
      <c r="B56" s="65"/>
      <c r="C56" s="34"/>
      <c r="D56" s="66"/>
      <c r="E56" s="67"/>
      <c r="F56" s="47"/>
      <c r="G56" s="39"/>
      <c r="H56" s="40"/>
    </row>
    <row r="57" spans="1:8" ht="13.5">
      <c r="A57" s="45">
        <v>1</v>
      </c>
      <c r="B57" s="65" t="s">
        <v>419</v>
      </c>
      <c r="C57" s="45" t="s">
        <v>6</v>
      </c>
      <c r="D57" s="5" t="s">
        <v>44</v>
      </c>
      <c r="E57" s="6" t="s">
        <v>33</v>
      </c>
      <c r="F57" s="47"/>
      <c r="G57" s="39"/>
      <c r="H57" s="40"/>
    </row>
    <row r="58" spans="1:8" ht="13.5">
      <c r="A58" s="45">
        <v>2</v>
      </c>
      <c r="B58" s="65" t="s">
        <v>431</v>
      </c>
      <c r="C58" s="45" t="s">
        <v>6</v>
      </c>
      <c r="D58" s="5" t="s">
        <v>45</v>
      </c>
      <c r="E58" s="6" t="s">
        <v>33</v>
      </c>
      <c r="F58" s="47"/>
      <c r="G58" s="39"/>
      <c r="H58" s="40"/>
    </row>
    <row r="59" spans="1:8" ht="13.5">
      <c r="A59" s="45">
        <v>3</v>
      </c>
      <c r="B59" s="65" t="s">
        <v>409</v>
      </c>
      <c r="C59" s="45" t="s">
        <v>6</v>
      </c>
      <c r="D59" s="5" t="s">
        <v>43</v>
      </c>
      <c r="E59" s="6" t="s">
        <v>26</v>
      </c>
      <c r="F59" s="47"/>
      <c r="G59" s="39"/>
      <c r="H59" s="40"/>
    </row>
    <row r="60" spans="1:8" ht="13.5">
      <c r="A60" s="45">
        <v>4</v>
      </c>
      <c r="B60" s="65" t="s">
        <v>415</v>
      </c>
      <c r="C60" s="45" t="s">
        <v>6</v>
      </c>
      <c r="D60" s="5" t="s">
        <v>40</v>
      </c>
      <c r="E60" s="6" t="s">
        <v>21</v>
      </c>
      <c r="F60" s="47"/>
      <c r="G60" s="39"/>
      <c r="H60" s="40"/>
    </row>
    <row r="61" spans="1:8" ht="13.5">
      <c r="A61" s="45">
        <v>5</v>
      </c>
      <c r="B61" s="65" t="s">
        <v>393</v>
      </c>
      <c r="C61" s="45" t="s">
        <v>6</v>
      </c>
      <c r="D61" s="8" t="s">
        <v>46</v>
      </c>
      <c r="E61" s="8" t="s">
        <v>26</v>
      </c>
      <c r="F61" s="47"/>
      <c r="G61" s="39"/>
      <c r="H61" s="40"/>
    </row>
    <row r="62" spans="1:8" ht="13.5">
      <c r="A62" s="45">
        <v>6</v>
      </c>
      <c r="B62" s="65" t="s">
        <v>424</v>
      </c>
      <c r="C62" s="45" t="s">
        <v>6</v>
      </c>
      <c r="D62" s="6" t="s">
        <v>87</v>
      </c>
      <c r="E62" s="6" t="s">
        <v>33</v>
      </c>
      <c r="F62" s="47"/>
      <c r="G62" s="39"/>
      <c r="H62" s="40"/>
    </row>
    <row r="63" spans="1:8" ht="13.5">
      <c r="A63" s="45">
        <v>7</v>
      </c>
      <c r="B63" s="65" t="s">
        <v>406</v>
      </c>
      <c r="C63" s="45" t="s">
        <v>6</v>
      </c>
      <c r="D63" s="5" t="s">
        <v>40</v>
      </c>
      <c r="E63" s="6" t="s">
        <v>21</v>
      </c>
      <c r="F63" s="47"/>
      <c r="G63" s="39"/>
      <c r="H63" s="40"/>
    </row>
    <row r="64" spans="1:8" ht="13.5">
      <c r="A64" s="45">
        <v>8</v>
      </c>
      <c r="B64" s="65" t="s">
        <v>410</v>
      </c>
      <c r="C64" s="45" t="s">
        <v>6</v>
      </c>
      <c r="D64" s="5" t="s">
        <v>40</v>
      </c>
      <c r="E64" s="6" t="s">
        <v>21</v>
      </c>
      <c r="F64" s="47"/>
      <c r="G64" s="39"/>
      <c r="H64" s="40"/>
    </row>
    <row r="65" spans="1:8" ht="13.5">
      <c r="A65" s="45">
        <v>9</v>
      </c>
      <c r="B65" s="65" t="s">
        <v>423</v>
      </c>
      <c r="C65" s="45" t="s">
        <v>6</v>
      </c>
      <c r="D65" s="5" t="s">
        <v>44</v>
      </c>
      <c r="E65" s="6" t="s">
        <v>33</v>
      </c>
      <c r="F65" s="47"/>
      <c r="G65" s="39"/>
      <c r="H65" s="40"/>
    </row>
    <row r="66" spans="1:8" ht="13.5">
      <c r="A66" s="45">
        <v>10</v>
      </c>
      <c r="B66" s="65" t="s">
        <v>430</v>
      </c>
      <c r="C66" s="45" t="s">
        <v>6</v>
      </c>
      <c r="D66" s="5" t="s">
        <v>95</v>
      </c>
      <c r="E66" s="5" t="s">
        <v>33</v>
      </c>
      <c r="F66" s="47"/>
      <c r="G66" s="39"/>
      <c r="H66" s="40"/>
    </row>
    <row r="67" spans="1:8" ht="13.5">
      <c r="A67" s="45">
        <v>11</v>
      </c>
      <c r="B67" s="65" t="s">
        <v>429</v>
      </c>
      <c r="C67" s="45" t="s">
        <v>6</v>
      </c>
      <c r="D67" s="5" t="s">
        <v>40</v>
      </c>
      <c r="E67" s="6" t="s">
        <v>21</v>
      </c>
      <c r="F67" s="47"/>
      <c r="G67" s="39"/>
      <c r="H67" s="40"/>
    </row>
    <row r="68" spans="1:8" ht="13.5">
      <c r="A68" s="45">
        <v>12</v>
      </c>
      <c r="B68" s="65" t="s">
        <v>390</v>
      </c>
      <c r="C68" s="45" t="s">
        <v>6</v>
      </c>
      <c r="D68" s="5" t="s">
        <v>74</v>
      </c>
      <c r="E68" s="5" t="s">
        <v>33</v>
      </c>
      <c r="F68" s="47"/>
      <c r="G68" s="39"/>
      <c r="H68" s="40"/>
    </row>
    <row r="69" spans="1:8" ht="13.5">
      <c r="A69" s="45">
        <v>13</v>
      </c>
      <c r="B69" s="65" t="s">
        <v>386</v>
      </c>
      <c r="C69" s="45" t="s">
        <v>6</v>
      </c>
      <c r="D69" s="6" t="s">
        <v>87</v>
      </c>
      <c r="E69" s="6" t="s">
        <v>33</v>
      </c>
      <c r="F69" s="47"/>
      <c r="G69" s="39"/>
      <c r="H69" s="40"/>
    </row>
    <row r="70" spans="1:8" ht="13.5">
      <c r="A70" s="45">
        <v>14</v>
      </c>
      <c r="B70" s="65" t="s">
        <v>401</v>
      </c>
      <c r="C70" s="45" t="s">
        <v>6</v>
      </c>
      <c r="D70" s="5" t="s">
        <v>42</v>
      </c>
      <c r="E70" s="5" t="s">
        <v>33</v>
      </c>
      <c r="F70" s="47"/>
      <c r="G70" s="39"/>
      <c r="H70" s="40"/>
    </row>
    <row r="71" spans="1:8" ht="13.5">
      <c r="A71" s="45">
        <v>15</v>
      </c>
      <c r="B71" s="65" t="s">
        <v>417</v>
      </c>
      <c r="C71" s="45" t="s">
        <v>6</v>
      </c>
      <c r="D71" s="5" t="s">
        <v>40</v>
      </c>
      <c r="E71" s="6" t="s">
        <v>21</v>
      </c>
      <c r="F71" s="47"/>
      <c r="G71" s="39"/>
      <c r="H71" s="40"/>
    </row>
    <row r="72" spans="1:8" ht="13.5">
      <c r="A72" s="45">
        <v>16</v>
      </c>
      <c r="B72" s="65" t="s">
        <v>425</v>
      </c>
      <c r="C72" s="45" t="s">
        <v>6</v>
      </c>
      <c r="D72" s="5" t="s">
        <v>85</v>
      </c>
      <c r="E72" s="5" t="s">
        <v>26</v>
      </c>
      <c r="F72" s="47"/>
      <c r="G72" s="39"/>
      <c r="H72" s="40"/>
    </row>
    <row r="73" spans="1:8" ht="13.5">
      <c r="A73" s="45">
        <v>17</v>
      </c>
      <c r="B73" s="65" t="s">
        <v>422</v>
      </c>
      <c r="C73" s="45" t="s">
        <v>6</v>
      </c>
      <c r="D73" s="5" t="s">
        <v>44</v>
      </c>
      <c r="E73" s="6" t="s">
        <v>33</v>
      </c>
      <c r="F73" s="47"/>
      <c r="G73" s="39"/>
      <c r="H73" s="40"/>
    </row>
    <row r="74" spans="1:8" ht="13.5">
      <c r="A74" s="45">
        <v>18</v>
      </c>
      <c r="B74" s="65" t="s">
        <v>402</v>
      </c>
      <c r="C74" s="45" t="s">
        <v>6</v>
      </c>
      <c r="D74" s="6" t="s">
        <v>80</v>
      </c>
      <c r="E74" s="6" t="s">
        <v>21</v>
      </c>
      <c r="F74" s="47"/>
      <c r="G74" s="39"/>
      <c r="H74" s="40"/>
    </row>
    <row r="75" spans="1:8" ht="13.5">
      <c r="A75" s="45">
        <v>19</v>
      </c>
      <c r="B75" s="65" t="s">
        <v>395</v>
      </c>
      <c r="C75" s="45" t="s">
        <v>6</v>
      </c>
      <c r="D75" s="5" t="s">
        <v>45</v>
      </c>
      <c r="E75" s="6" t="s">
        <v>33</v>
      </c>
      <c r="F75" s="47"/>
      <c r="G75" s="39"/>
      <c r="H75" s="40"/>
    </row>
    <row r="76" spans="1:8" ht="13.5">
      <c r="A76" s="45">
        <v>20</v>
      </c>
      <c r="B76" s="65" t="s">
        <v>428</v>
      </c>
      <c r="C76" s="45" t="s">
        <v>6</v>
      </c>
      <c r="D76" s="5" t="s">
        <v>28</v>
      </c>
      <c r="E76" s="5" t="s">
        <v>26</v>
      </c>
      <c r="F76" s="47"/>
      <c r="G76" s="39"/>
      <c r="H76" s="40"/>
    </row>
    <row r="77" spans="1:8" ht="13.5">
      <c r="A77" s="45">
        <v>21</v>
      </c>
      <c r="B77" s="65" t="s">
        <v>399</v>
      </c>
      <c r="C77" s="45" t="s">
        <v>6</v>
      </c>
      <c r="D77" s="5" t="s">
        <v>43</v>
      </c>
      <c r="E77" s="6" t="s">
        <v>26</v>
      </c>
      <c r="F77" s="47"/>
      <c r="G77" s="39"/>
      <c r="H77" s="40"/>
    </row>
    <row r="78" spans="1:8" ht="13.5">
      <c r="A78" s="45">
        <v>22</v>
      </c>
      <c r="B78" s="65" t="s">
        <v>407</v>
      </c>
      <c r="C78" s="45" t="s">
        <v>6</v>
      </c>
      <c r="D78" s="5" t="s">
        <v>39</v>
      </c>
      <c r="E78" s="6" t="s">
        <v>21</v>
      </c>
      <c r="F78" s="47"/>
      <c r="G78" s="39"/>
      <c r="H78" s="40"/>
    </row>
    <row r="79" spans="1:8" ht="13.5">
      <c r="A79" s="45">
        <v>23</v>
      </c>
      <c r="B79" s="65" t="s">
        <v>420</v>
      </c>
      <c r="C79" s="45" t="s">
        <v>6</v>
      </c>
      <c r="D79" s="5" t="s">
        <v>486</v>
      </c>
      <c r="E79" s="5" t="s">
        <v>30</v>
      </c>
      <c r="F79" s="47"/>
      <c r="G79" s="39"/>
      <c r="H79" s="40"/>
    </row>
    <row r="80" spans="1:8" ht="13.5">
      <c r="A80" s="45">
        <v>24</v>
      </c>
      <c r="B80" s="65" t="s">
        <v>416</v>
      </c>
      <c r="C80" s="45" t="s">
        <v>6</v>
      </c>
      <c r="D80" s="5" t="s">
        <v>37</v>
      </c>
      <c r="E80" s="5" t="s">
        <v>33</v>
      </c>
      <c r="F80" s="47"/>
      <c r="G80" s="39"/>
      <c r="H80" s="40"/>
    </row>
    <row r="81" spans="1:8" ht="13.5">
      <c r="A81" s="45">
        <v>25</v>
      </c>
      <c r="B81" s="65" t="s">
        <v>427</v>
      </c>
      <c r="C81" s="45" t="s">
        <v>6</v>
      </c>
      <c r="D81" s="6" t="s">
        <v>87</v>
      </c>
      <c r="E81" s="6" t="s">
        <v>33</v>
      </c>
      <c r="F81" s="47"/>
      <c r="G81" s="39"/>
      <c r="H81" s="40"/>
    </row>
    <row r="82" spans="1:8" ht="13.5">
      <c r="A82" s="45">
        <v>26</v>
      </c>
      <c r="B82" s="65" t="s">
        <v>405</v>
      </c>
      <c r="C82" s="45" t="s">
        <v>6</v>
      </c>
      <c r="D82" s="5" t="s">
        <v>82</v>
      </c>
      <c r="E82" s="5" t="s">
        <v>21</v>
      </c>
      <c r="F82" s="47"/>
      <c r="G82" s="39"/>
      <c r="H82" s="40"/>
    </row>
    <row r="83" spans="1:8" ht="13.5">
      <c r="A83" s="45">
        <v>27</v>
      </c>
      <c r="B83" s="65" t="s">
        <v>426</v>
      </c>
      <c r="C83" s="45" t="s">
        <v>6</v>
      </c>
      <c r="D83" s="5" t="s">
        <v>45</v>
      </c>
      <c r="E83" s="6" t="s">
        <v>33</v>
      </c>
      <c r="F83" s="47"/>
      <c r="G83" s="39"/>
      <c r="H83" s="40"/>
    </row>
    <row r="84" spans="1:8" ht="13.5">
      <c r="A84" s="45">
        <v>28</v>
      </c>
      <c r="B84" s="65" t="s">
        <v>403</v>
      </c>
      <c r="C84" s="45" t="s">
        <v>6</v>
      </c>
      <c r="D84" s="5" t="s">
        <v>44</v>
      </c>
      <c r="E84" s="6" t="s">
        <v>33</v>
      </c>
      <c r="F84" s="47"/>
      <c r="G84" s="39"/>
      <c r="H84" s="40"/>
    </row>
    <row r="85" spans="1:8" ht="13.5">
      <c r="A85" s="45">
        <v>29</v>
      </c>
      <c r="B85" s="65" t="s">
        <v>383</v>
      </c>
      <c r="C85" s="45" t="s">
        <v>6</v>
      </c>
      <c r="D85" s="5" t="s">
        <v>43</v>
      </c>
      <c r="E85" s="6" t="s">
        <v>26</v>
      </c>
      <c r="F85" s="47"/>
      <c r="G85" s="39"/>
      <c r="H85" s="40"/>
    </row>
    <row r="86" spans="1:8" ht="13.5">
      <c r="A86" s="45">
        <v>30</v>
      </c>
      <c r="B86" s="65" t="s">
        <v>385</v>
      </c>
      <c r="C86" s="45" t="s">
        <v>6</v>
      </c>
      <c r="D86" s="5" t="s">
        <v>43</v>
      </c>
      <c r="E86" s="6" t="s">
        <v>26</v>
      </c>
      <c r="F86" s="47"/>
      <c r="G86" s="39"/>
      <c r="H86" s="40"/>
    </row>
    <row r="87" spans="1:8" ht="13.5">
      <c r="A87" s="45">
        <v>31</v>
      </c>
      <c r="B87" s="65" t="s">
        <v>387</v>
      </c>
      <c r="C87" s="45" t="s">
        <v>6</v>
      </c>
      <c r="D87" s="5" t="s">
        <v>43</v>
      </c>
      <c r="E87" s="6" t="s">
        <v>26</v>
      </c>
      <c r="F87" s="47"/>
      <c r="G87" s="39"/>
      <c r="H87" s="40"/>
    </row>
    <row r="88" spans="1:8" ht="13.5">
      <c r="A88" s="45">
        <v>32</v>
      </c>
      <c r="B88" s="65" t="s">
        <v>421</v>
      </c>
      <c r="C88" s="45" t="s">
        <v>6</v>
      </c>
      <c r="D88" s="6" t="s">
        <v>87</v>
      </c>
      <c r="E88" s="6" t="s">
        <v>33</v>
      </c>
      <c r="F88" s="47"/>
      <c r="G88" s="39"/>
      <c r="H88" s="40"/>
    </row>
    <row r="89" spans="1:8" ht="13.5">
      <c r="A89" s="45">
        <v>33</v>
      </c>
      <c r="B89" s="65" t="s">
        <v>391</v>
      </c>
      <c r="C89" s="45" t="s">
        <v>6</v>
      </c>
      <c r="D89" s="5" t="s">
        <v>45</v>
      </c>
      <c r="E89" s="6" t="s">
        <v>33</v>
      </c>
      <c r="F89" s="47"/>
      <c r="G89" s="39"/>
      <c r="H89" s="40"/>
    </row>
    <row r="90" spans="1:8" ht="13.5">
      <c r="A90" s="45">
        <v>34</v>
      </c>
      <c r="B90" s="65" t="s">
        <v>382</v>
      </c>
      <c r="C90" s="45" t="s">
        <v>6</v>
      </c>
      <c r="D90" s="8" t="s">
        <v>46</v>
      </c>
      <c r="E90" s="8" t="s">
        <v>26</v>
      </c>
      <c r="F90" s="47"/>
      <c r="G90" s="39"/>
      <c r="H90" s="40"/>
    </row>
    <row r="91" spans="1:8" ht="13.5">
      <c r="A91" s="45">
        <v>35</v>
      </c>
      <c r="B91" s="65" t="s">
        <v>392</v>
      </c>
      <c r="C91" s="45" t="s">
        <v>6</v>
      </c>
      <c r="D91" s="5" t="s">
        <v>40</v>
      </c>
      <c r="E91" s="6" t="s">
        <v>21</v>
      </c>
      <c r="F91" s="47"/>
      <c r="G91" s="39"/>
      <c r="H91" s="40"/>
    </row>
    <row r="92" spans="1:8" ht="13.5">
      <c r="A92" s="45">
        <v>36</v>
      </c>
      <c r="B92" s="65" t="s">
        <v>398</v>
      </c>
      <c r="C92" s="45" t="s">
        <v>6</v>
      </c>
      <c r="D92" s="5" t="s">
        <v>82</v>
      </c>
      <c r="E92" s="5" t="s">
        <v>21</v>
      </c>
      <c r="F92" s="47"/>
      <c r="G92" s="39"/>
      <c r="H92" s="40"/>
    </row>
    <row r="93" spans="1:8" ht="13.5">
      <c r="A93" s="45">
        <v>37</v>
      </c>
      <c r="B93" s="65" t="s">
        <v>396</v>
      </c>
      <c r="C93" s="45" t="s">
        <v>6</v>
      </c>
      <c r="D93" s="6" t="s">
        <v>80</v>
      </c>
      <c r="E93" s="6" t="s">
        <v>21</v>
      </c>
      <c r="F93" s="47"/>
      <c r="G93" s="39"/>
      <c r="H93" s="40"/>
    </row>
    <row r="94" spans="1:8" ht="13.5">
      <c r="A94" s="45">
        <v>38</v>
      </c>
      <c r="B94" s="65" t="s">
        <v>381</v>
      </c>
      <c r="C94" s="45" t="s">
        <v>6</v>
      </c>
      <c r="D94" s="6" t="s">
        <v>86</v>
      </c>
      <c r="E94" s="6" t="s">
        <v>33</v>
      </c>
      <c r="F94" s="47"/>
      <c r="G94" s="39"/>
      <c r="H94" s="40"/>
    </row>
    <row r="95" spans="1:8" ht="13.5">
      <c r="A95" s="45">
        <v>39</v>
      </c>
      <c r="B95" s="65" t="s">
        <v>413</v>
      </c>
      <c r="C95" s="45" t="s">
        <v>6</v>
      </c>
      <c r="D95" s="5" t="s">
        <v>41</v>
      </c>
      <c r="E95" s="6" t="s">
        <v>21</v>
      </c>
      <c r="F95" s="47"/>
      <c r="G95" s="39"/>
      <c r="H95" s="40"/>
    </row>
    <row r="96" spans="1:8" ht="13.5">
      <c r="A96" s="45">
        <v>40</v>
      </c>
      <c r="B96" s="65" t="s">
        <v>418</v>
      </c>
      <c r="C96" s="45" t="s">
        <v>6</v>
      </c>
      <c r="D96" s="5" t="s">
        <v>40</v>
      </c>
      <c r="E96" s="6" t="s">
        <v>21</v>
      </c>
      <c r="F96" s="47"/>
      <c r="G96" s="39"/>
      <c r="H96" s="40"/>
    </row>
    <row r="97" spans="1:8" ht="13.5">
      <c r="A97" s="45">
        <v>41</v>
      </c>
      <c r="B97" s="65" t="s">
        <v>400</v>
      </c>
      <c r="C97" s="45" t="s">
        <v>6</v>
      </c>
      <c r="D97" s="6" t="s">
        <v>87</v>
      </c>
      <c r="E97" s="6" t="s">
        <v>33</v>
      </c>
      <c r="F97" s="47"/>
      <c r="G97" s="39"/>
      <c r="H97" s="40"/>
    </row>
    <row r="98" spans="1:8" ht="13.5">
      <c r="A98" s="45">
        <v>42</v>
      </c>
      <c r="B98" s="65" t="s">
        <v>394</v>
      </c>
      <c r="C98" s="45" t="s">
        <v>6</v>
      </c>
      <c r="D98" s="5" t="s">
        <v>45</v>
      </c>
      <c r="E98" s="6" t="s">
        <v>33</v>
      </c>
      <c r="F98" s="47"/>
      <c r="G98" s="39"/>
      <c r="H98" s="40"/>
    </row>
    <row r="99" spans="1:8" ht="13.5">
      <c r="A99" s="45">
        <v>43</v>
      </c>
      <c r="B99" s="65" t="s">
        <v>404</v>
      </c>
      <c r="C99" s="45" t="s">
        <v>6</v>
      </c>
      <c r="D99" s="5" t="s">
        <v>39</v>
      </c>
      <c r="E99" s="6" t="s">
        <v>21</v>
      </c>
      <c r="F99" s="47"/>
      <c r="G99" s="39"/>
      <c r="H99" s="40"/>
    </row>
    <row r="100" spans="1:8" ht="13.5">
      <c r="A100" s="45">
        <v>44</v>
      </c>
      <c r="B100" s="65" t="s">
        <v>389</v>
      </c>
      <c r="C100" s="45" t="s">
        <v>6</v>
      </c>
      <c r="D100" s="5" t="s">
        <v>44</v>
      </c>
      <c r="E100" s="6" t="s">
        <v>33</v>
      </c>
      <c r="F100" s="47"/>
      <c r="G100" s="39"/>
      <c r="H100" s="40"/>
    </row>
    <row r="101" spans="1:8" ht="13.5">
      <c r="A101" s="45">
        <v>45</v>
      </c>
      <c r="B101" s="65" t="s">
        <v>412</v>
      </c>
      <c r="C101" s="45" t="s">
        <v>6</v>
      </c>
      <c r="D101" s="5" t="s">
        <v>41</v>
      </c>
      <c r="E101" s="6" t="s">
        <v>21</v>
      </c>
      <c r="F101" s="47"/>
      <c r="G101" s="39"/>
      <c r="H101" s="40"/>
    </row>
    <row r="102" spans="1:8" ht="13.5">
      <c r="A102" s="45">
        <v>46</v>
      </c>
      <c r="B102" s="65" t="s">
        <v>384</v>
      </c>
      <c r="C102" s="45" t="s">
        <v>6</v>
      </c>
      <c r="D102" s="5" t="s">
        <v>45</v>
      </c>
      <c r="E102" s="6" t="s">
        <v>33</v>
      </c>
      <c r="F102" s="49"/>
      <c r="G102" s="44"/>
      <c r="H102" s="40"/>
    </row>
    <row r="103" spans="1:8" ht="13.5">
      <c r="A103" s="45">
        <v>47</v>
      </c>
      <c r="B103" s="65" t="s">
        <v>388</v>
      </c>
      <c r="C103" s="45" t="s">
        <v>6</v>
      </c>
      <c r="D103" s="5" t="s">
        <v>40</v>
      </c>
      <c r="E103" s="6" t="s">
        <v>21</v>
      </c>
      <c r="F103" s="49"/>
      <c r="G103" s="44"/>
      <c r="H103" s="40"/>
    </row>
    <row r="104" spans="1:8" ht="13.5">
      <c r="A104" s="45">
        <v>48</v>
      </c>
      <c r="B104" s="65" t="s">
        <v>397</v>
      </c>
      <c r="C104" s="45" t="s">
        <v>6</v>
      </c>
      <c r="D104" s="5" t="s">
        <v>43</v>
      </c>
      <c r="E104" s="6" t="s">
        <v>26</v>
      </c>
      <c r="F104" s="47"/>
      <c r="G104" s="39"/>
      <c r="H104" s="40"/>
    </row>
    <row r="105" spans="1:8" ht="13.5">
      <c r="A105" s="45">
        <v>49</v>
      </c>
      <c r="B105" s="65" t="s">
        <v>408</v>
      </c>
      <c r="C105" s="45" t="s">
        <v>6</v>
      </c>
      <c r="D105" s="5" t="s">
        <v>82</v>
      </c>
      <c r="E105" s="5" t="s">
        <v>21</v>
      </c>
      <c r="F105" s="47"/>
      <c r="G105" s="39"/>
      <c r="H105" s="40"/>
    </row>
    <row r="106" spans="1:8" ht="13.5">
      <c r="A106" s="45">
        <v>50</v>
      </c>
      <c r="B106" s="65" t="s">
        <v>414</v>
      </c>
      <c r="C106" s="45" t="s">
        <v>6</v>
      </c>
      <c r="D106" s="8" t="s">
        <v>46</v>
      </c>
      <c r="E106" s="8" t="s">
        <v>26</v>
      </c>
      <c r="F106" s="47"/>
      <c r="G106" s="39"/>
      <c r="H106" s="40"/>
    </row>
    <row r="107" spans="1:8" ht="13.5">
      <c r="A107" s="45">
        <v>51</v>
      </c>
      <c r="B107" s="65" t="s">
        <v>411</v>
      </c>
      <c r="C107" s="45" t="s">
        <v>6</v>
      </c>
      <c r="D107" s="5" t="s">
        <v>82</v>
      </c>
      <c r="E107" s="5" t="s">
        <v>21</v>
      </c>
      <c r="F107" s="47"/>
      <c r="G107" s="39"/>
      <c r="H107" s="40"/>
    </row>
    <row r="108" spans="1:8" ht="12">
      <c r="A108" s="45"/>
      <c r="B108" s="65"/>
      <c r="C108" s="45"/>
      <c r="D108" s="66"/>
      <c r="E108" s="66"/>
      <c r="F108" s="47"/>
      <c r="G108" s="39"/>
      <c r="H108" s="40"/>
    </row>
    <row r="109" spans="1:8" ht="13.5">
      <c r="A109" s="45">
        <v>1</v>
      </c>
      <c r="B109" s="65" t="s">
        <v>436</v>
      </c>
      <c r="C109" s="45" t="s">
        <v>7</v>
      </c>
      <c r="D109" s="5" t="s">
        <v>55</v>
      </c>
      <c r="E109" s="5" t="s">
        <v>33</v>
      </c>
      <c r="F109" s="47"/>
      <c r="G109" s="39"/>
      <c r="H109" s="40"/>
    </row>
    <row r="110" spans="1:8" ht="13.5">
      <c r="A110" s="45">
        <v>2</v>
      </c>
      <c r="B110" s="65" t="s">
        <v>441</v>
      </c>
      <c r="C110" s="45" t="s">
        <v>7</v>
      </c>
      <c r="D110" s="5" t="s">
        <v>52</v>
      </c>
      <c r="E110" s="5" t="s">
        <v>26</v>
      </c>
      <c r="F110" s="47"/>
      <c r="G110" s="39"/>
      <c r="H110" s="40"/>
    </row>
    <row r="111" spans="1:8" ht="13.5">
      <c r="A111" s="45">
        <v>3</v>
      </c>
      <c r="B111" s="65" t="s">
        <v>448</v>
      </c>
      <c r="C111" s="45" t="s">
        <v>7</v>
      </c>
      <c r="D111" s="5" t="s">
        <v>52</v>
      </c>
      <c r="E111" s="5" t="s">
        <v>26</v>
      </c>
      <c r="F111" s="47"/>
      <c r="G111" s="39"/>
      <c r="H111" s="40"/>
    </row>
    <row r="112" spans="1:8" ht="13.5">
      <c r="A112" s="45">
        <v>4</v>
      </c>
      <c r="B112" s="65" t="s">
        <v>445</v>
      </c>
      <c r="C112" s="45" t="s">
        <v>7</v>
      </c>
      <c r="D112" s="5" t="s">
        <v>92</v>
      </c>
      <c r="E112" s="5" t="s">
        <v>26</v>
      </c>
      <c r="F112" s="47"/>
      <c r="G112" s="39"/>
      <c r="H112" s="40"/>
    </row>
    <row r="113" spans="1:8" ht="13.5">
      <c r="A113" s="45">
        <v>5</v>
      </c>
      <c r="B113" s="65" t="s">
        <v>451</v>
      </c>
      <c r="C113" s="45" t="s">
        <v>7</v>
      </c>
      <c r="D113" s="6" t="s">
        <v>94</v>
      </c>
      <c r="E113" s="5" t="s">
        <v>33</v>
      </c>
      <c r="F113" s="47"/>
      <c r="G113" s="39"/>
      <c r="H113" s="40"/>
    </row>
    <row r="114" spans="1:8" ht="13.5">
      <c r="A114" s="45">
        <v>6</v>
      </c>
      <c r="B114" s="65" t="s">
        <v>450</v>
      </c>
      <c r="C114" s="45" t="s">
        <v>7</v>
      </c>
      <c r="D114" s="5" t="s">
        <v>51</v>
      </c>
      <c r="E114" s="5" t="s">
        <v>26</v>
      </c>
      <c r="F114" s="47"/>
      <c r="G114" s="39"/>
      <c r="H114" s="40"/>
    </row>
    <row r="115" spans="1:8" ht="13.5">
      <c r="A115" s="45">
        <v>7</v>
      </c>
      <c r="B115" s="65" t="s">
        <v>449</v>
      </c>
      <c r="C115" s="45" t="s">
        <v>7</v>
      </c>
      <c r="D115" s="6" t="s">
        <v>57</v>
      </c>
      <c r="E115" s="5" t="s">
        <v>33</v>
      </c>
      <c r="F115" s="47"/>
      <c r="G115" s="39"/>
      <c r="H115" s="40"/>
    </row>
    <row r="116" spans="1:8" ht="13.5">
      <c r="A116" s="45">
        <v>8</v>
      </c>
      <c r="B116" s="65" t="s">
        <v>453</v>
      </c>
      <c r="C116" s="45" t="s">
        <v>7</v>
      </c>
      <c r="D116" s="5" t="s">
        <v>48</v>
      </c>
      <c r="E116" s="5" t="s">
        <v>21</v>
      </c>
      <c r="F116" s="47"/>
      <c r="G116" s="39"/>
      <c r="H116" s="40"/>
    </row>
    <row r="117" spans="1:8" ht="13.5">
      <c r="A117" s="45">
        <v>9</v>
      </c>
      <c r="B117" s="65" t="s">
        <v>443</v>
      </c>
      <c r="C117" s="45" t="s">
        <v>7</v>
      </c>
      <c r="D117" s="5" t="s">
        <v>52</v>
      </c>
      <c r="E117" s="5" t="s">
        <v>26</v>
      </c>
      <c r="F117" s="47"/>
      <c r="G117" s="39"/>
      <c r="H117" s="40"/>
    </row>
    <row r="118" spans="1:7" ht="13.5">
      <c r="A118" s="45">
        <v>10</v>
      </c>
      <c r="B118" s="65" t="s">
        <v>442</v>
      </c>
      <c r="C118" s="45" t="s">
        <v>7</v>
      </c>
      <c r="D118" s="5" t="s">
        <v>52</v>
      </c>
      <c r="E118" s="5" t="s">
        <v>26</v>
      </c>
      <c r="F118" s="48"/>
      <c r="G118" s="42"/>
    </row>
    <row r="119" spans="1:6" ht="13.5">
      <c r="A119" s="45">
        <v>11</v>
      </c>
      <c r="B119" s="65" t="s">
        <v>439</v>
      </c>
      <c r="C119" s="45" t="s">
        <v>7</v>
      </c>
      <c r="D119" s="5" t="s">
        <v>52</v>
      </c>
      <c r="E119" s="5" t="s">
        <v>26</v>
      </c>
      <c r="F119" s="40"/>
    </row>
    <row r="120" spans="1:6" ht="13.5">
      <c r="A120" s="45">
        <v>12</v>
      </c>
      <c r="B120" s="65" t="s">
        <v>432</v>
      </c>
      <c r="C120" s="45" t="s">
        <v>7</v>
      </c>
      <c r="D120" s="5" t="s">
        <v>55</v>
      </c>
      <c r="E120" s="5" t="s">
        <v>33</v>
      </c>
      <c r="F120" s="40"/>
    </row>
    <row r="121" spans="1:6" ht="13.5">
      <c r="A121" s="45">
        <v>13</v>
      </c>
      <c r="B121" s="65" t="s">
        <v>435</v>
      </c>
      <c r="C121" s="45" t="s">
        <v>7</v>
      </c>
      <c r="D121" s="5" t="s">
        <v>51</v>
      </c>
      <c r="E121" s="5" t="s">
        <v>26</v>
      </c>
      <c r="F121" s="40"/>
    </row>
    <row r="122" spans="1:6" ht="13.5">
      <c r="A122" s="45">
        <v>14</v>
      </c>
      <c r="B122" s="65" t="s">
        <v>447</v>
      </c>
      <c r="C122" s="45" t="s">
        <v>7</v>
      </c>
      <c r="D122" s="5" t="s">
        <v>52</v>
      </c>
      <c r="E122" s="5" t="s">
        <v>26</v>
      </c>
      <c r="F122" s="40"/>
    </row>
    <row r="123" spans="1:6" ht="13.5">
      <c r="A123" s="45">
        <v>15</v>
      </c>
      <c r="B123" s="65" t="s">
        <v>446</v>
      </c>
      <c r="C123" s="45" t="s">
        <v>7</v>
      </c>
      <c r="D123" s="5" t="s">
        <v>51</v>
      </c>
      <c r="E123" s="5" t="s">
        <v>26</v>
      </c>
      <c r="F123" s="40"/>
    </row>
    <row r="124" spans="1:6" ht="13.5">
      <c r="A124" s="45">
        <v>16</v>
      </c>
      <c r="B124" s="65" t="s">
        <v>454</v>
      </c>
      <c r="C124" s="45" t="s">
        <v>7</v>
      </c>
      <c r="D124" s="6" t="s">
        <v>94</v>
      </c>
      <c r="E124" s="5" t="s">
        <v>33</v>
      </c>
      <c r="F124" s="40"/>
    </row>
    <row r="125" spans="1:6" ht="13.5">
      <c r="A125" s="45">
        <v>17</v>
      </c>
      <c r="B125" s="65" t="s">
        <v>437</v>
      </c>
      <c r="C125" s="45" t="s">
        <v>7</v>
      </c>
      <c r="D125" s="6" t="s">
        <v>57</v>
      </c>
      <c r="E125" s="5" t="s">
        <v>33</v>
      </c>
      <c r="F125" s="40"/>
    </row>
    <row r="126" spans="1:6" ht="13.5">
      <c r="A126" s="45">
        <v>18</v>
      </c>
      <c r="B126" s="65" t="s">
        <v>440</v>
      </c>
      <c r="C126" s="45" t="s">
        <v>7</v>
      </c>
      <c r="D126" s="5" t="s">
        <v>52</v>
      </c>
      <c r="E126" s="5" t="s">
        <v>26</v>
      </c>
      <c r="F126" s="40"/>
    </row>
    <row r="127" spans="1:6" ht="13.5">
      <c r="A127" s="45">
        <v>19</v>
      </c>
      <c r="B127" s="65" t="s">
        <v>444</v>
      </c>
      <c r="C127" s="45" t="s">
        <v>7</v>
      </c>
      <c r="D127" s="5" t="s">
        <v>92</v>
      </c>
      <c r="E127" s="5" t="s">
        <v>26</v>
      </c>
      <c r="F127" s="40"/>
    </row>
    <row r="128" spans="1:6" ht="13.5">
      <c r="A128" s="45">
        <v>20</v>
      </c>
      <c r="B128" s="65" t="s">
        <v>433</v>
      </c>
      <c r="C128" s="45" t="s">
        <v>7</v>
      </c>
      <c r="D128" s="5" t="s">
        <v>91</v>
      </c>
      <c r="E128" s="5" t="s">
        <v>21</v>
      </c>
      <c r="F128" s="40"/>
    </row>
    <row r="129" spans="1:6" ht="13.5">
      <c r="A129" s="45">
        <v>21</v>
      </c>
      <c r="B129" s="65" t="s">
        <v>452</v>
      </c>
      <c r="C129" s="45" t="s">
        <v>7</v>
      </c>
      <c r="D129" s="5" t="s">
        <v>51</v>
      </c>
      <c r="E129" s="5" t="s">
        <v>26</v>
      </c>
      <c r="F129" s="40"/>
    </row>
    <row r="130" spans="1:6" ht="13.5">
      <c r="A130" s="45">
        <v>22</v>
      </c>
      <c r="B130" s="65" t="s">
        <v>438</v>
      </c>
      <c r="C130" s="45" t="s">
        <v>7</v>
      </c>
      <c r="D130" s="5" t="s">
        <v>90</v>
      </c>
      <c r="E130" s="5" t="s">
        <v>26</v>
      </c>
      <c r="F130" s="40"/>
    </row>
    <row r="131" spans="1:6" ht="13.5">
      <c r="A131" s="45">
        <v>23</v>
      </c>
      <c r="B131" s="65" t="s">
        <v>434</v>
      </c>
      <c r="C131" s="45" t="s">
        <v>7</v>
      </c>
      <c r="D131" s="6" t="s">
        <v>94</v>
      </c>
      <c r="E131" s="5" t="s">
        <v>33</v>
      </c>
      <c r="F131" s="40"/>
    </row>
    <row r="132" spans="1:6" ht="12">
      <c r="A132" s="45"/>
      <c r="B132" s="65"/>
      <c r="C132" s="45"/>
      <c r="D132" s="65"/>
      <c r="E132" s="65"/>
      <c r="F132" s="40"/>
    </row>
    <row r="133" spans="1:6" ht="13.5">
      <c r="A133" s="45">
        <v>1</v>
      </c>
      <c r="B133" s="65" t="s">
        <v>477</v>
      </c>
      <c r="C133" s="45" t="s">
        <v>8</v>
      </c>
      <c r="D133" s="5" t="s">
        <v>54</v>
      </c>
      <c r="E133" s="5" t="s">
        <v>33</v>
      </c>
      <c r="F133" s="40"/>
    </row>
    <row r="134" spans="1:6" ht="13.5">
      <c r="A134" s="45">
        <v>2</v>
      </c>
      <c r="B134" s="65" t="s">
        <v>478</v>
      </c>
      <c r="C134" s="45" t="s">
        <v>8</v>
      </c>
      <c r="D134" s="5" t="s">
        <v>54</v>
      </c>
      <c r="E134" s="5" t="s">
        <v>33</v>
      </c>
      <c r="F134" s="40"/>
    </row>
    <row r="135" spans="1:6" ht="13.5">
      <c r="A135" s="45">
        <v>3</v>
      </c>
      <c r="B135" s="65" t="s">
        <v>465</v>
      </c>
      <c r="C135" s="45" t="s">
        <v>8</v>
      </c>
      <c r="D135" s="5" t="s">
        <v>50</v>
      </c>
      <c r="E135" s="5" t="s">
        <v>26</v>
      </c>
      <c r="F135" s="40"/>
    </row>
    <row r="136" spans="1:6" ht="13.5">
      <c r="A136" s="45">
        <v>4</v>
      </c>
      <c r="B136" s="65" t="s">
        <v>469</v>
      </c>
      <c r="C136" s="45" t="s">
        <v>8</v>
      </c>
      <c r="D136" s="6" t="s">
        <v>94</v>
      </c>
      <c r="E136" s="5" t="s">
        <v>33</v>
      </c>
      <c r="F136" s="40"/>
    </row>
    <row r="137" spans="1:6" ht="13.5">
      <c r="A137" s="45">
        <v>5</v>
      </c>
      <c r="B137" s="65" t="s">
        <v>459</v>
      </c>
      <c r="C137" s="45" t="s">
        <v>8</v>
      </c>
      <c r="D137" s="5" t="s">
        <v>93</v>
      </c>
      <c r="E137" s="5" t="s">
        <v>33</v>
      </c>
      <c r="F137" s="40"/>
    </row>
    <row r="138" spans="1:6" ht="13.5">
      <c r="A138" s="45">
        <v>6</v>
      </c>
      <c r="B138" s="65" t="s">
        <v>464</v>
      </c>
      <c r="C138" s="45" t="s">
        <v>8</v>
      </c>
      <c r="D138" s="5" t="s">
        <v>90</v>
      </c>
      <c r="E138" s="5" t="s">
        <v>26</v>
      </c>
      <c r="F138" s="40"/>
    </row>
    <row r="139" spans="1:6" ht="13.5">
      <c r="A139" s="45">
        <v>7</v>
      </c>
      <c r="B139" s="65" t="s">
        <v>472</v>
      </c>
      <c r="C139" s="45" t="s">
        <v>8</v>
      </c>
      <c r="D139" s="5" t="s">
        <v>56</v>
      </c>
      <c r="E139" s="5" t="s">
        <v>33</v>
      </c>
      <c r="F139" s="40"/>
    </row>
    <row r="140" spans="1:6" ht="13.5">
      <c r="A140" s="45">
        <v>8</v>
      </c>
      <c r="B140" s="65" t="s">
        <v>480</v>
      </c>
      <c r="C140" s="45" t="s">
        <v>8</v>
      </c>
      <c r="D140" s="5" t="s">
        <v>90</v>
      </c>
      <c r="E140" s="5" t="s">
        <v>26</v>
      </c>
      <c r="F140" s="40"/>
    </row>
    <row r="141" spans="1:6" ht="13.5">
      <c r="A141" s="45">
        <v>9</v>
      </c>
      <c r="B141" s="65" t="s">
        <v>479</v>
      </c>
      <c r="C141" s="45" t="s">
        <v>8</v>
      </c>
      <c r="D141" s="5" t="s">
        <v>54</v>
      </c>
      <c r="E141" s="5" t="s">
        <v>33</v>
      </c>
      <c r="F141" s="40"/>
    </row>
    <row r="142" spans="1:6" ht="13.5">
      <c r="A142" s="45">
        <v>10</v>
      </c>
      <c r="B142" s="65" t="s">
        <v>463</v>
      </c>
      <c r="C142" s="45" t="s">
        <v>8</v>
      </c>
      <c r="D142" s="5" t="s">
        <v>93</v>
      </c>
      <c r="E142" s="5" t="s">
        <v>33</v>
      </c>
      <c r="F142" s="40"/>
    </row>
    <row r="143" spans="1:6" ht="13.5">
      <c r="A143" s="45">
        <v>11</v>
      </c>
      <c r="B143" s="65" t="s">
        <v>483</v>
      </c>
      <c r="C143" s="45" t="s">
        <v>8</v>
      </c>
      <c r="D143" s="5" t="s">
        <v>54</v>
      </c>
      <c r="E143" s="5" t="s">
        <v>33</v>
      </c>
      <c r="F143" s="40"/>
    </row>
    <row r="144" spans="1:6" ht="13.5">
      <c r="A144" s="45">
        <v>12</v>
      </c>
      <c r="B144" s="65" t="s">
        <v>471</v>
      </c>
      <c r="C144" s="45" t="s">
        <v>8</v>
      </c>
      <c r="D144" s="5" t="s">
        <v>48</v>
      </c>
      <c r="E144" s="5" t="s">
        <v>21</v>
      </c>
      <c r="F144" s="40"/>
    </row>
    <row r="145" spans="1:6" ht="13.5">
      <c r="A145" s="45">
        <v>13</v>
      </c>
      <c r="B145" s="65" t="s">
        <v>458</v>
      </c>
      <c r="C145" s="45" t="s">
        <v>8</v>
      </c>
      <c r="D145" s="5" t="s">
        <v>93</v>
      </c>
      <c r="E145" s="5" t="s">
        <v>33</v>
      </c>
      <c r="F145" s="40"/>
    </row>
    <row r="146" spans="1:6" ht="13.5">
      <c r="A146" s="45">
        <v>14</v>
      </c>
      <c r="B146" s="65" t="s">
        <v>474</v>
      </c>
      <c r="C146" s="45" t="s">
        <v>8</v>
      </c>
      <c r="D146" s="6" t="s">
        <v>94</v>
      </c>
      <c r="E146" s="5" t="s">
        <v>33</v>
      </c>
      <c r="F146" s="40"/>
    </row>
    <row r="147" spans="1:6" ht="13.5">
      <c r="A147" s="45">
        <v>15</v>
      </c>
      <c r="B147" s="65" t="s">
        <v>482</v>
      </c>
      <c r="C147" s="45" t="s">
        <v>8</v>
      </c>
      <c r="D147" s="5" t="s">
        <v>51</v>
      </c>
      <c r="E147" s="5" t="s">
        <v>26</v>
      </c>
      <c r="F147" s="40"/>
    </row>
    <row r="148" spans="1:6" ht="13.5">
      <c r="A148" s="45">
        <v>16</v>
      </c>
      <c r="B148" s="65" t="s">
        <v>470</v>
      </c>
      <c r="C148" s="45" t="s">
        <v>8</v>
      </c>
      <c r="D148" s="6" t="s">
        <v>94</v>
      </c>
      <c r="E148" s="5" t="s">
        <v>33</v>
      </c>
      <c r="F148" s="40"/>
    </row>
    <row r="149" spans="1:6" ht="13.5">
      <c r="A149" s="45">
        <v>17</v>
      </c>
      <c r="B149" s="65" t="s">
        <v>475</v>
      </c>
      <c r="C149" s="45" t="s">
        <v>8</v>
      </c>
      <c r="D149" s="5" t="s">
        <v>50</v>
      </c>
      <c r="E149" s="5" t="s">
        <v>26</v>
      </c>
      <c r="F149" s="40"/>
    </row>
    <row r="150" spans="1:6" ht="13.5">
      <c r="A150" s="45">
        <v>18</v>
      </c>
      <c r="B150" s="65" t="s">
        <v>473</v>
      </c>
      <c r="C150" s="45" t="s">
        <v>8</v>
      </c>
      <c r="D150" s="5" t="s">
        <v>54</v>
      </c>
      <c r="E150" s="5" t="s">
        <v>33</v>
      </c>
      <c r="F150" s="40"/>
    </row>
    <row r="151" spans="1:6" ht="13.5">
      <c r="A151" s="45">
        <v>19</v>
      </c>
      <c r="B151" s="65" t="s">
        <v>466</v>
      </c>
      <c r="C151" s="45" t="s">
        <v>8</v>
      </c>
      <c r="D151" s="5" t="s">
        <v>49</v>
      </c>
      <c r="E151" s="5" t="s">
        <v>26</v>
      </c>
      <c r="F151" s="40"/>
    </row>
    <row r="152" spans="1:6" ht="13.5">
      <c r="A152" s="45">
        <v>20</v>
      </c>
      <c r="B152" s="65" t="s">
        <v>461</v>
      </c>
      <c r="C152" s="45" t="s">
        <v>8</v>
      </c>
      <c r="D152" s="5" t="s">
        <v>90</v>
      </c>
      <c r="E152" s="5" t="s">
        <v>26</v>
      </c>
      <c r="F152" s="40"/>
    </row>
    <row r="153" spans="1:6" ht="13.5">
      <c r="A153" s="45">
        <v>21</v>
      </c>
      <c r="B153" s="65" t="s">
        <v>462</v>
      </c>
      <c r="C153" s="45" t="s">
        <v>8</v>
      </c>
      <c r="D153" s="5" t="s">
        <v>50</v>
      </c>
      <c r="E153" s="5" t="s">
        <v>26</v>
      </c>
      <c r="F153" s="40"/>
    </row>
    <row r="154" spans="1:6" ht="13.5">
      <c r="A154" s="45">
        <v>22</v>
      </c>
      <c r="B154" s="65" t="s">
        <v>456</v>
      </c>
      <c r="C154" s="45" t="s">
        <v>8</v>
      </c>
      <c r="D154" s="5" t="s">
        <v>49</v>
      </c>
      <c r="E154" s="5" t="s">
        <v>26</v>
      </c>
      <c r="F154" s="40"/>
    </row>
    <row r="155" spans="1:6" ht="13.5">
      <c r="A155" s="45">
        <v>23</v>
      </c>
      <c r="B155" s="65" t="s">
        <v>481</v>
      </c>
      <c r="C155" s="45" t="s">
        <v>8</v>
      </c>
      <c r="D155" s="5" t="s">
        <v>54</v>
      </c>
      <c r="E155" s="5" t="s">
        <v>33</v>
      </c>
      <c r="F155" s="40"/>
    </row>
    <row r="156" spans="1:6" ht="13.5">
      <c r="A156" s="45">
        <v>24</v>
      </c>
      <c r="B156" s="65" t="s">
        <v>476</v>
      </c>
      <c r="C156" s="45" t="s">
        <v>8</v>
      </c>
      <c r="D156" s="6" t="s">
        <v>94</v>
      </c>
      <c r="E156" s="5" t="s">
        <v>33</v>
      </c>
      <c r="F156" s="40"/>
    </row>
    <row r="157" spans="1:6" ht="13.5">
      <c r="A157" s="45">
        <v>25</v>
      </c>
      <c r="B157" s="65" t="s">
        <v>455</v>
      </c>
      <c r="C157" s="45" t="s">
        <v>8</v>
      </c>
      <c r="D157" s="5" t="s">
        <v>93</v>
      </c>
      <c r="E157" s="5" t="s">
        <v>33</v>
      </c>
      <c r="F157" s="40"/>
    </row>
    <row r="158" spans="1:6" ht="13.5">
      <c r="A158" s="45">
        <v>26</v>
      </c>
      <c r="B158" s="65" t="s">
        <v>457</v>
      </c>
      <c r="C158" s="45" t="s">
        <v>8</v>
      </c>
      <c r="D158" s="5" t="s">
        <v>49</v>
      </c>
      <c r="E158" s="5" t="s">
        <v>26</v>
      </c>
      <c r="F158" s="40"/>
    </row>
    <row r="159" spans="1:6" ht="13.5">
      <c r="A159" s="45">
        <v>27</v>
      </c>
      <c r="B159" s="65" t="s">
        <v>460</v>
      </c>
      <c r="C159" s="45" t="s">
        <v>8</v>
      </c>
      <c r="D159" s="5" t="s">
        <v>56</v>
      </c>
      <c r="E159" s="5" t="s">
        <v>33</v>
      </c>
      <c r="F159" s="40"/>
    </row>
    <row r="160" spans="1:6" ht="13.5">
      <c r="A160" s="45">
        <v>28</v>
      </c>
      <c r="B160" s="65" t="s">
        <v>467</v>
      </c>
      <c r="C160" s="45" t="s">
        <v>8</v>
      </c>
      <c r="D160" s="5" t="s">
        <v>90</v>
      </c>
      <c r="E160" s="5" t="s">
        <v>26</v>
      </c>
      <c r="F160" s="40"/>
    </row>
    <row r="161" spans="1:6" ht="13.5">
      <c r="A161" s="45">
        <v>29</v>
      </c>
      <c r="B161" s="65" t="s">
        <v>468</v>
      </c>
      <c r="C161" s="45" t="s">
        <v>8</v>
      </c>
      <c r="D161" s="5" t="s">
        <v>90</v>
      </c>
      <c r="E161" s="5" t="s">
        <v>26</v>
      </c>
      <c r="F161" s="40"/>
    </row>
    <row r="163" spans="4:5" ht="12">
      <c r="D163" s="84" t="s">
        <v>76</v>
      </c>
      <c r="E163" s="85"/>
    </row>
    <row r="164" spans="4:5" ht="12">
      <c r="D164" s="84" t="s">
        <v>77</v>
      </c>
      <c r="E164" s="85"/>
    </row>
    <row r="166" spans="4:5" ht="12">
      <c r="D166" s="84" t="s">
        <v>78</v>
      </c>
      <c r="E166" s="85"/>
    </row>
  </sheetData>
  <mergeCells count="9">
    <mergeCell ref="D163:E163"/>
    <mergeCell ref="D164:E164"/>
    <mergeCell ref="D166:E166"/>
    <mergeCell ref="F8:G8"/>
    <mergeCell ref="A5:E5"/>
    <mergeCell ref="A8:A9"/>
    <mergeCell ref="B8:B9"/>
    <mergeCell ref="C8:C9"/>
    <mergeCell ref="D8:E8"/>
  </mergeCells>
  <printOptions/>
  <pageMargins left="0.7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15">
      <selection activeCell="E139" sqref="E139"/>
    </sheetView>
  </sheetViews>
  <sheetFormatPr defaultColWidth="8.8515625" defaultRowHeight="12.75"/>
  <cols>
    <col min="1" max="1" width="6.28125" style="61" customWidth="1"/>
    <col min="2" max="2" width="40.8515625" style="61" customWidth="1"/>
    <col min="3" max="3" width="5.421875" style="64" bestFit="1" customWidth="1"/>
    <col min="4" max="4" width="25.8515625" style="12" customWidth="1"/>
    <col min="5" max="5" width="19.8515625" style="12" bestFit="1" customWidth="1"/>
    <col min="6" max="6" width="22.421875" style="61" hidden="1" customWidth="1"/>
    <col min="7" max="7" width="19.8515625" style="61" hidden="1" customWidth="1"/>
    <col min="8" max="16384" width="8.8515625" style="61" customWidth="1"/>
  </cols>
  <sheetData>
    <row r="1" spans="1:5" s="56" customFormat="1" ht="12.75">
      <c r="A1" s="3" t="s">
        <v>12</v>
      </c>
      <c r="B1" s="54"/>
      <c r="C1" s="55"/>
      <c r="D1" s="11"/>
      <c r="E1" s="57" t="s">
        <v>69</v>
      </c>
    </row>
    <row r="2" spans="1:5" s="56" customFormat="1" ht="12.75">
      <c r="A2" s="3" t="s">
        <v>0</v>
      </c>
      <c r="B2" s="54"/>
      <c r="C2" s="55"/>
      <c r="D2" s="11"/>
      <c r="E2" s="11"/>
    </row>
    <row r="3" spans="1:5" s="56" customFormat="1" ht="12.75">
      <c r="A3" s="64"/>
      <c r="B3" s="54"/>
      <c r="C3" s="55"/>
      <c r="D3" s="11"/>
      <c r="E3" s="11"/>
    </row>
    <row r="4" spans="1:5" s="56" customFormat="1" ht="12.75">
      <c r="A4" s="64"/>
      <c r="B4" s="54"/>
      <c r="C4" s="55"/>
      <c r="D4" s="11"/>
      <c r="E4" s="11"/>
    </row>
    <row r="5" spans="1:5" s="56" customFormat="1" ht="12.75">
      <c r="A5" s="73" t="s">
        <v>71</v>
      </c>
      <c r="B5" s="58"/>
      <c r="C5" s="59"/>
      <c r="D5" s="11"/>
      <c r="E5" s="11"/>
    </row>
    <row r="6" spans="1:5" s="56" customFormat="1" ht="12.75">
      <c r="A6" s="88" t="s">
        <v>485</v>
      </c>
      <c r="B6" s="89"/>
      <c r="C6" s="89"/>
      <c r="D6" s="11"/>
      <c r="E6" s="11"/>
    </row>
    <row r="7" spans="1:3" ht="12.75" customHeight="1">
      <c r="A7" s="1"/>
      <c r="B7" s="1"/>
      <c r="C7" s="60"/>
    </row>
    <row r="8" spans="1:7" ht="12.75" customHeight="1">
      <c r="A8" s="2"/>
      <c r="B8" s="2"/>
      <c r="C8" s="62"/>
      <c r="D8" s="90" t="s">
        <v>67</v>
      </c>
      <c r="E8" s="87"/>
      <c r="F8" s="90" t="s">
        <v>68</v>
      </c>
      <c r="G8" s="87"/>
    </row>
    <row r="9" spans="1:7" ht="53.25" customHeight="1">
      <c r="A9" s="74" t="s">
        <v>11</v>
      </c>
      <c r="B9" s="13" t="s">
        <v>1</v>
      </c>
      <c r="C9" s="63" t="s">
        <v>9</v>
      </c>
      <c r="D9" s="4" t="s">
        <v>14</v>
      </c>
      <c r="E9" s="4" t="s">
        <v>15</v>
      </c>
      <c r="F9" s="4" t="s">
        <v>14</v>
      </c>
      <c r="G9" s="4" t="s">
        <v>15</v>
      </c>
    </row>
    <row r="10" spans="1:8" ht="13.5">
      <c r="A10" s="75">
        <v>1</v>
      </c>
      <c r="B10" s="65" t="s">
        <v>126</v>
      </c>
      <c r="C10" s="45" t="s">
        <v>10</v>
      </c>
      <c r="D10" s="5" t="s">
        <v>28</v>
      </c>
      <c r="E10" s="5" t="s">
        <v>26</v>
      </c>
      <c r="F10" s="39"/>
      <c r="G10" s="39"/>
      <c r="H10" s="76"/>
    </row>
    <row r="11" spans="1:8" ht="13.5">
      <c r="A11" s="75">
        <v>2</v>
      </c>
      <c r="B11" s="65" t="s">
        <v>106</v>
      </c>
      <c r="C11" s="45" t="s">
        <v>10</v>
      </c>
      <c r="D11" s="5" t="s">
        <v>82</v>
      </c>
      <c r="E11" s="5" t="s">
        <v>21</v>
      </c>
      <c r="F11" s="39"/>
      <c r="G11" s="39"/>
      <c r="H11" s="76"/>
    </row>
    <row r="12" spans="1:8" ht="13.5">
      <c r="A12" s="75">
        <v>3</v>
      </c>
      <c r="B12" s="65" t="s">
        <v>101</v>
      </c>
      <c r="C12" s="45" t="s">
        <v>10</v>
      </c>
      <c r="D12" s="5" t="s">
        <v>84</v>
      </c>
      <c r="E12" s="5" t="s">
        <v>26</v>
      </c>
      <c r="F12" s="39"/>
      <c r="G12" s="39"/>
      <c r="H12" s="76"/>
    </row>
    <row r="13" spans="1:8" ht="13.5">
      <c r="A13" s="75">
        <v>4</v>
      </c>
      <c r="B13" s="65" t="s">
        <v>107</v>
      </c>
      <c r="C13" s="45" t="s">
        <v>10</v>
      </c>
      <c r="D13" s="5" t="s">
        <v>97</v>
      </c>
      <c r="E13" s="6" t="s">
        <v>36</v>
      </c>
      <c r="F13" s="39"/>
      <c r="G13" s="39"/>
      <c r="H13" s="76"/>
    </row>
    <row r="14" spans="1:8" ht="13.5">
      <c r="A14" s="75">
        <v>5</v>
      </c>
      <c r="B14" s="65" t="s">
        <v>109</v>
      </c>
      <c r="C14" s="45" t="s">
        <v>10</v>
      </c>
      <c r="D14" s="5" t="s">
        <v>32</v>
      </c>
      <c r="E14" s="5" t="s">
        <v>33</v>
      </c>
      <c r="F14" s="39"/>
      <c r="G14" s="39"/>
      <c r="H14" s="76"/>
    </row>
    <row r="15" spans="1:8" ht="13.5">
      <c r="A15" s="75">
        <v>6</v>
      </c>
      <c r="B15" s="65" t="s">
        <v>100</v>
      </c>
      <c r="C15" s="45" t="s">
        <v>10</v>
      </c>
      <c r="D15" s="46" t="s">
        <v>81</v>
      </c>
      <c r="E15" s="46" t="s">
        <v>36</v>
      </c>
      <c r="F15" s="44"/>
      <c r="G15" s="44"/>
      <c r="H15" s="76"/>
    </row>
    <row r="16" spans="1:8" ht="13.5">
      <c r="A16" s="75">
        <v>7</v>
      </c>
      <c r="B16" s="65" t="s">
        <v>108</v>
      </c>
      <c r="C16" s="45" t="s">
        <v>10</v>
      </c>
      <c r="D16" s="5" t="s">
        <v>22</v>
      </c>
      <c r="E16" s="5" t="s">
        <v>21</v>
      </c>
      <c r="F16" s="44"/>
      <c r="G16" s="44"/>
      <c r="H16" s="76"/>
    </row>
    <row r="17" spans="1:8" ht="13.5">
      <c r="A17" s="75">
        <v>8</v>
      </c>
      <c r="B17" s="65" t="s">
        <v>104</v>
      </c>
      <c r="C17" s="45" t="s">
        <v>10</v>
      </c>
      <c r="D17" s="46" t="s">
        <v>81</v>
      </c>
      <c r="E17" s="46" t="s">
        <v>36</v>
      </c>
      <c r="F17" s="39"/>
      <c r="G17" s="39"/>
      <c r="H17" s="76"/>
    </row>
    <row r="18" spans="1:8" ht="13.5">
      <c r="A18" s="75">
        <v>9</v>
      </c>
      <c r="B18" s="65" t="s">
        <v>115</v>
      </c>
      <c r="C18" s="45" t="s">
        <v>10</v>
      </c>
      <c r="D18" s="5" t="s">
        <v>486</v>
      </c>
      <c r="E18" s="5" t="s">
        <v>30</v>
      </c>
      <c r="F18" s="39"/>
      <c r="G18" s="39"/>
      <c r="H18" s="76"/>
    </row>
    <row r="19" spans="1:8" ht="13.5">
      <c r="A19" s="75">
        <v>10</v>
      </c>
      <c r="B19" s="65" t="s">
        <v>124</v>
      </c>
      <c r="C19" s="45" t="s">
        <v>10</v>
      </c>
      <c r="D19" s="5" t="s">
        <v>84</v>
      </c>
      <c r="E19" s="5" t="s">
        <v>26</v>
      </c>
      <c r="F19" s="44"/>
      <c r="G19" s="44"/>
      <c r="H19" s="76"/>
    </row>
    <row r="20" spans="1:8" ht="13.5">
      <c r="A20" s="75">
        <v>11</v>
      </c>
      <c r="B20" s="65" t="s">
        <v>125</v>
      </c>
      <c r="C20" s="45" t="s">
        <v>10</v>
      </c>
      <c r="D20" s="5" t="s">
        <v>96</v>
      </c>
      <c r="E20" s="6" t="s">
        <v>36</v>
      </c>
      <c r="F20" s="39"/>
      <c r="G20" s="39"/>
      <c r="H20" s="76"/>
    </row>
    <row r="21" spans="1:8" ht="13.5">
      <c r="A21" s="75">
        <v>12</v>
      </c>
      <c r="B21" s="65" t="s">
        <v>128</v>
      </c>
      <c r="C21" s="45" t="s">
        <v>10</v>
      </c>
      <c r="D21" s="5" t="s">
        <v>486</v>
      </c>
      <c r="E21" s="5" t="s">
        <v>30</v>
      </c>
      <c r="F21" s="39"/>
      <c r="G21" s="39"/>
      <c r="H21" s="76"/>
    </row>
    <row r="22" spans="1:8" ht="13.5">
      <c r="A22" s="75">
        <v>13</v>
      </c>
      <c r="B22" s="65" t="s">
        <v>105</v>
      </c>
      <c r="C22" s="45" t="s">
        <v>10</v>
      </c>
      <c r="D22" s="5" t="s">
        <v>84</v>
      </c>
      <c r="E22" s="5" t="s">
        <v>26</v>
      </c>
      <c r="F22" s="44"/>
      <c r="G22" s="44"/>
      <c r="H22" s="76"/>
    </row>
    <row r="23" spans="1:8" ht="13.5">
      <c r="A23" s="75">
        <v>14</v>
      </c>
      <c r="B23" s="65" t="s">
        <v>117</v>
      </c>
      <c r="C23" s="45" t="s">
        <v>10</v>
      </c>
      <c r="D23" s="5" t="s">
        <v>74</v>
      </c>
      <c r="E23" s="5" t="s">
        <v>33</v>
      </c>
      <c r="F23" s="39"/>
      <c r="G23" s="39"/>
      <c r="H23" s="76"/>
    </row>
    <row r="24" spans="1:8" ht="13.5">
      <c r="A24" s="75">
        <v>15</v>
      </c>
      <c r="B24" s="65" t="s">
        <v>102</v>
      </c>
      <c r="C24" s="45" t="s">
        <v>10</v>
      </c>
      <c r="D24" s="5" t="s">
        <v>84</v>
      </c>
      <c r="E24" s="5" t="s">
        <v>26</v>
      </c>
      <c r="F24" s="39"/>
      <c r="G24" s="39"/>
      <c r="H24" s="76"/>
    </row>
    <row r="25" spans="1:8" ht="13.5">
      <c r="A25" s="75">
        <v>16</v>
      </c>
      <c r="B25" s="65" t="s">
        <v>114</v>
      </c>
      <c r="C25" s="45" t="s">
        <v>10</v>
      </c>
      <c r="D25" s="46" t="s">
        <v>81</v>
      </c>
      <c r="E25" s="46" t="s">
        <v>36</v>
      </c>
      <c r="F25" s="39"/>
      <c r="G25" s="39"/>
      <c r="H25" s="76"/>
    </row>
    <row r="26" spans="1:8" ht="13.5">
      <c r="A26" s="75">
        <v>17</v>
      </c>
      <c r="B26" s="65" t="s">
        <v>99</v>
      </c>
      <c r="C26" s="45" t="s">
        <v>10</v>
      </c>
      <c r="D26" s="5" t="s">
        <v>22</v>
      </c>
      <c r="E26" s="5" t="s">
        <v>21</v>
      </c>
      <c r="F26" s="39"/>
      <c r="G26" s="39"/>
      <c r="H26" s="76"/>
    </row>
    <row r="27" spans="1:8" ht="13.5">
      <c r="A27" s="75">
        <v>18</v>
      </c>
      <c r="B27" s="65" t="s">
        <v>121</v>
      </c>
      <c r="C27" s="45" t="s">
        <v>10</v>
      </c>
      <c r="D27" s="5" t="s">
        <v>84</v>
      </c>
      <c r="E27" s="5" t="s">
        <v>26</v>
      </c>
      <c r="F27" s="39"/>
      <c r="G27" s="39"/>
      <c r="H27" s="76"/>
    </row>
    <row r="28" spans="1:8" ht="13.5">
      <c r="A28" s="75">
        <v>19</v>
      </c>
      <c r="B28" s="65" t="s">
        <v>113</v>
      </c>
      <c r="C28" s="45" t="s">
        <v>10</v>
      </c>
      <c r="D28" s="5" t="s">
        <v>84</v>
      </c>
      <c r="E28" s="5" t="s">
        <v>26</v>
      </c>
      <c r="F28" s="39"/>
      <c r="G28" s="39"/>
      <c r="H28" s="76"/>
    </row>
    <row r="29" spans="1:8" ht="13.5">
      <c r="A29" s="75">
        <v>20</v>
      </c>
      <c r="B29" s="65" t="s">
        <v>118</v>
      </c>
      <c r="C29" s="45" t="s">
        <v>10</v>
      </c>
      <c r="D29" s="5" t="s">
        <v>97</v>
      </c>
      <c r="E29" s="6" t="s">
        <v>36</v>
      </c>
      <c r="F29" s="39"/>
      <c r="G29" s="39"/>
      <c r="H29" s="76"/>
    </row>
    <row r="30" spans="1:8" ht="13.5">
      <c r="A30" s="75">
        <v>21</v>
      </c>
      <c r="B30" s="65" t="s">
        <v>119</v>
      </c>
      <c r="C30" s="45" t="s">
        <v>10</v>
      </c>
      <c r="D30" s="5" t="s">
        <v>28</v>
      </c>
      <c r="E30" s="5" t="s">
        <v>26</v>
      </c>
      <c r="F30" s="39"/>
      <c r="G30" s="39"/>
      <c r="H30" s="76"/>
    </row>
    <row r="31" spans="1:8" ht="13.5">
      <c r="A31" s="75">
        <v>22</v>
      </c>
      <c r="B31" s="65" t="s">
        <v>111</v>
      </c>
      <c r="C31" s="45" t="s">
        <v>10</v>
      </c>
      <c r="D31" s="5" t="s">
        <v>38</v>
      </c>
      <c r="E31" s="5" t="s">
        <v>33</v>
      </c>
      <c r="F31" s="39"/>
      <c r="G31" s="39"/>
      <c r="H31" s="76"/>
    </row>
    <row r="32" spans="1:8" ht="13.5">
      <c r="A32" s="75">
        <v>23</v>
      </c>
      <c r="B32" s="65" t="s">
        <v>127</v>
      </c>
      <c r="C32" s="45" t="s">
        <v>10</v>
      </c>
      <c r="D32" s="5" t="s">
        <v>38</v>
      </c>
      <c r="E32" s="5" t="s">
        <v>33</v>
      </c>
      <c r="F32" s="39"/>
      <c r="G32" s="39"/>
      <c r="H32" s="76"/>
    </row>
    <row r="33" spans="1:8" ht="13.5">
      <c r="A33" s="75">
        <v>24</v>
      </c>
      <c r="B33" s="65" t="s">
        <v>120</v>
      </c>
      <c r="C33" s="45" t="s">
        <v>10</v>
      </c>
      <c r="D33" s="5" t="s">
        <v>97</v>
      </c>
      <c r="E33" s="6" t="s">
        <v>36</v>
      </c>
      <c r="F33" s="39"/>
      <c r="G33" s="39"/>
      <c r="H33" s="76"/>
    </row>
    <row r="34" spans="1:8" ht="13.5">
      <c r="A34" s="75">
        <v>25</v>
      </c>
      <c r="B34" s="65" t="s">
        <v>112</v>
      </c>
      <c r="C34" s="45" t="s">
        <v>10</v>
      </c>
      <c r="D34" s="5" t="s">
        <v>95</v>
      </c>
      <c r="E34" s="5" t="s">
        <v>33</v>
      </c>
      <c r="F34" s="39"/>
      <c r="G34" s="39"/>
      <c r="H34" s="76"/>
    </row>
    <row r="35" spans="1:8" ht="13.5">
      <c r="A35" s="75">
        <v>26</v>
      </c>
      <c r="B35" s="65" t="s">
        <v>110</v>
      </c>
      <c r="C35" s="45" t="s">
        <v>10</v>
      </c>
      <c r="D35" s="5" t="s">
        <v>83</v>
      </c>
      <c r="E35" s="5" t="s">
        <v>21</v>
      </c>
      <c r="F35" s="39"/>
      <c r="G35" s="39"/>
      <c r="H35" s="76"/>
    </row>
    <row r="36" spans="1:8" ht="13.5">
      <c r="A36" s="75">
        <v>27</v>
      </c>
      <c r="B36" s="65" t="s">
        <v>122</v>
      </c>
      <c r="C36" s="45" t="s">
        <v>10</v>
      </c>
      <c r="D36" s="5" t="s">
        <v>84</v>
      </c>
      <c r="E36" s="5" t="s">
        <v>26</v>
      </c>
      <c r="F36" s="39"/>
      <c r="G36" s="39"/>
      <c r="H36" s="76"/>
    </row>
    <row r="37" spans="1:8" ht="13.5">
      <c r="A37" s="75">
        <v>28</v>
      </c>
      <c r="B37" s="65" t="s">
        <v>103</v>
      </c>
      <c r="C37" s="45" t="s">
        <v>10</v>
      </c>
      <c r="D37" s="5" t="s">
        <v>74</v>
      </c>
      <c r="E37" s="5" t="s">
        <v>33</v>
      </c>
      <c r="F37" s="39"/>
      <c r="G37" s="39"/>
      <c r="H37" s="76"/>
    </row>
    <row r="38" spans="1:8" ht="13.5">
      <c r="A38" s="75">
        <v>29</v>
      </c>
      <c r="B38" s="65" t="s">
        <v>123</v>
      </c>
      <c r="C38" s="45" t="s">
        <v>10</v>
      </c>
      <c r="D38" s="5" t="s">
        <v>28</v>
      </c>
      <c r="E38" s="5" t="s">
        <v>26</v>
      </c>
      <c r="F38" s="39"/>
      <c r="G38" s="39"/>
      <c r="H38" s="76"/>
    </row>
    <row r="39" spans="1:8" ht="13.5">
      <c r="A39" s="75">
        <v>30</v>
      </c>
      <c r="B39" s="65" t="s">
        <v>116</v>
      </c>
      <c r="C39" s="45" t="s">
        <v>10</v>
      </c>
      <c r="D39" s="5" t="s">
        <v>95</v>
      </c>
      <c r="E39" s="5" t="s">
        <v>33</v>
      </c>
      <c r="F39" s="39"/>
      <c r="G39" s="39"/>
      <c r="H39" s="76"/>
    </row>
    <row r="40" spans="1:8" ht="12">
      <c r="A40" s="75"/>
      <c r="B40" s="65"/>
      <c r="C40" s="45"/>
      <c r="D40" s="67"/>
      <c r="E40" s="67"/>
      <c r="F40" s="39"/>
      <c r="G40" s="39"/>
      <c r="H40" s="76"/>
    </row>
    <row r="41" spans="1:8" ht="13.5">
      <c r="A41" s="75">
        <v>1</v>
      </c>
      <c r="B41" s="65" t="s">
        <v>171</v>
      </c>
      <c r="C41" s="45" t="s">
        <v>5</v>
      </c>
      <c r="D41" s="5" t="s">
        <v>41</v>
      </c>
      <c r="E41" s="6" t="s">
        <v>21</v>
      </c>
      <c r="F41" s="44"/>
      <c r="G41" s="44"/>
      <c r="H41" s="76"/>
    </row>
    <row r="42" spans="1:8" ht="13.5">
      <c r="A42" s="75">
        <v>2</v>
      </c>
      <c r="B42" s="65" t="s">
        <v>170</v>
      </c>
      <c r="C42" s="45" t="s">
        <v>5</v>
      </c>
      <c r="D42" s="5" t="s">
        <v>39</v>
      </c>
      <c r="E42" s="6" t="s">
        <v>21</v>
      </c>
      <c r="F42" s="39"/>
      <c r="G42" s="39"/>
      <c r="H42" s="76"/>
    </row>
    <row r="43" spans="1:8" ht="13.5">
      <c r="A43" s="75">
        <v>3</v>
      </c>
      <c r="B43" s="65" t="s">
        <v>161</v>
      </c>
      <c r="C43" s="45" t="s">
        <v>5</v>
      </c>
      <c r="D43" s="8" t="s">
        <v>46</v>
      </c>
      <c r="E43" s="8" t="s">
        <v>26</v>
      </c>
      <c r="F43" s="39"/>
      <c r="G43" s="39"/>
      <c r="H43" s="76"/>
    </row>
    <row r="44" spans="1:8" ht="13.5">
      <c r="A44" s="75">
        <v>4</v>
      </c>
      <c r="B44" s="65" t="s">
        <v>150</v>
      </c>
      <c r="C44" s="45" t="s">
        <v>5</v>
      </c>
      <c r="D44" s="46" t="s">
        <v>81</v>
      </c>
      <c r="E44" s="46" t="s">
        <v>36</v>
      </c>
      <c r="F44" s="39"/>
      <c r="G44" s="39"/>
      <c r="H44" s="76"/>
    </row>
    <row r="45" spans="1:8" ht="15" customHeight="1">
      <c r="A45" s="75">
        <v>5</v>
      </c>
      <c r="B45" s="65" t="s">
        <v>169</v>
      </c>
      <c r="C45" s="45" t="s">
        <v>5</v>
      </c>
      <c r="D45" s="46" t="s">
        <v>81</v>
      </c>
      <c r="E45" s="46" t="s">
        <v>36</v>
      </c>
      <c r="F45" s="39"/>
      <c r="G45" s="39"/>
      <c r="H45" s="76"/>
    </row>
    <row r="46" spans="1:8" ht="13.5">
      <c r="A46" s="75">
        <v>6</v>
      </c>
      <c r="B46" s="65" t="s">
        <v>184</v>
      </c>
      <c r="C46" s="45" t="s">
        <v>5</v>
      </c>
      <c r="D46" s="46" t="s">
        <v>98</v>
      </c>
      <c r="E46" s="46" t="s">
        <v>79</v>
      </c>
      <c r="F46" s="39"/>
      <c r="G46" s="39"/>
      <c r="H46" s="76"/>
    </row>
    <row r="47" spans="1:8" ht="13.5">
      <c r="A47" s="75">
        <v>7</v>
      </c>
      <c r="B47" s="65" t="s">
        <v>221</v>
      </c>
      <c r="C47" s="45" t="s">
        <v>5</v>
      </c>
      <c r="D47" s="5" t="s">
        <v>32</v>
      </c>
      <c r="E47" s="5" t="s">
        <v>33</v>
      </c>
      <c r="F47" s="44"/>
      <c r="G47" s="44"/>
      <c r="H47" s="76"/>
    </row>
    <row r="48" spans="1:8" ht="13.5">
      <c r="A48" s="75">
        <v>8</v>
      </c>
      <c r="B48" s="65" t="s">
        <v>159</v>
      </c>
      <c r="C48" s="45" t="s">
        <v>5</v>
      </c>
      <c r="D48" s="14" t="s">
        <v>89</v>
      </c>
      <c r="E48" s="14" t="s">
        <v>79</v>
      </c>
      <c r="F48" s="39"/>
      <c r="G48" s="39"/>
      <c r="H48" s="76"/>
    </row>
    <row r="49" spans="1:8" ht="13.5">
      <c r="A49" s="75">
        <v>9</v>
      </c>
      <c r="B49" s="65" t="s">
        <v>215</v>
      </c>
      <c r="C49" s="45" t="s">
        <v>5</v>
      </c>
      <c r="D49" s="5" t="s">
        <v>27</v>
      </c>
      <c r="E49" s="5" t="s">
        <v>26</v>
      </c>
      <c r="F49" s="39"/>
      <c r="G49" s="39"/>
      <c r="H49" s="76"/>
    </row>
    <row r="50" spans="1:8" ht="13.5">
      <c r="A50" s="75">
        <v>10</v>
      </c>
      <c r="B50" s="65" t="s">
        <v>186</v>
      </c>
      <c r="C50" s="45" t="s">
        <v>5</v>
      </c>
      <c r="D50" s="46" t="s">
        <v>98</v>
      </c>
      <c r="E50" s="46" t="s">
        <v>79</v>
      </c>
      <c r="F50" s="39"/>
      <c r="G50" s="39"/>
      <c r="H50" s="76"/>
    </row>
    <row r="51" spans="1:8" ht="13.5">
      <c r="A51" s="75">
        <v>11</v>
      </c>
      <c r="B51" s="65" t="s">
        <v>217</v>
      </c>
      <c r="C51" s="45" t="s">
        <v>5</v>
      </c>
      <c r="D51" s="5" t="s">
        <v>84</v>
      </c>
      <c r="E51" s="5" t="s">
        <v>26</v>
      </c>
      <c r="F51" s="39"/>
      <c r="G51" s="39"/>
      <c r="H51" s="76"/>
    </row>
    <row r="52" spans="1:8" ht="13.5">
      <c r="A52" s="75">
        <v>12</v>
      </c>
      <c r="B52" s="65" t="s">
        <v>222</v>
      </c>
      <c r="C52" s="45" t="s">
        <v>5</v>
      </c>
      <c r="D52" s="5" t="s">
        <v>58</v>
      </c>
      <c r="E52" s="5" t="s">
        <v>33</v>
      </c>
      <c r="F52" s="39"/>
      <c r="G52" s="39"/>
      <c r="H52" s="76"/>
    </row>
    <row r="53" spans="1:8" ht="13.5">
      <c r="A53" s="75">
        <v>13</v>
      </c>
      <c r="B53" s="65" t="s">
        <v>226</v>
      </c>
      <c r="C53" s="45" t="s">
        <v>5</v>
      </c>
      <c r="D53" s="6" t="s">
        <v>80</v>
      </c>
      <c r="E53" s="6" t="s">
        <v>21</v>
      </c>
      <c r="F53" s="39"/>
      <c r="G53" s="39"/>
      <c r="H53" s="76"/>
    </row>
    <row r="54" spans="1:8" ht="13.5">
      <c r="A54" s="75">
        <v>14</v>
      </c>
      <c r="B54" s="65" t="s">
        <v>188</v>
      </c>
      <c r="C54" s="45" t="s">
        <v>5</v>
      </c>
      <c r="D54" s="6" t="s">
        <v>86</v>
      </c>
      <c r="E54" s="6" t="s">
        <v>33</v>
      </c>
      <c r="F54" s="39"/>
      <c r="G54" s="39"/>
      <c r="H54" s="76"/>
    </row>
    <row r="55" spans="1:8" ht="13.5">
      <c r="A55" s="75">
        <v>15</v>
      </c>
      <c r="B55" s="65" t="s">
        <v>134</v>
      </c>
      <c r="C55" s="45" t="s">
        <v>5</v>
      </c>
      <c r="D55" s="5" t="s">
        <v>39</v>
      </c>
      <c r="E55" s="6" t="s">
        <v>21</v>
      </c>
      <c r="F55" s="39"/>
      <c r="G55" s="39"/>
      <c r="H55" s="76"/>
    </row>
    <row r="56" spans="1:8" ht="13.5">
      <c r="A56" s="75">
        <v>16</v>
      </c>
      <c r="B56" s="65" t="s">
        <v>223</v>
      </c>
      <c r="C56" s="45" t="s">
        <v>5</v>
      </c>
      <c r="D56" s="46" t="s">
        <v>98</v>
      </c>
      <c r="E56" s="46" t="s">
        <v>79</v>
      </c>
      <c r="F56" s="39"/>
      <c r="G56" s="39"/>
      <c r="H56" s="76"/>
    </row>
    <row r="57" spans="1:8" ht="13.5">
      <c r="A57" s="75">
        <v>17</v>
      </c>
      <c r="B57" s="65" t="s">
        <v>199</v>
      </c>
      <c r="C57" s="45" t="s">
        <v>5</v>
      </c>
      <c r="D57" s="5" t="s">
        <v>45</v>
      </c>
      <c r="E57" s="6" t="s">
        <v>33</v>
      </c>
      <c r="F57" s="39"/>
      <c r="G57" s="39"/>
      <c r="H57" s="76"/>
    </row>
    <row r="58" spans="1:8" ht="13.5">
      <c r="A58" s="75">
        <v>18</v>
      </c>
      <c r="B58" s="65" t="s">
        <v>151</v>
      </c>
      <c r="C58" s="45" t="s">
        <v>5</v>
      </c>
      <c r="D58" s="14" t="s">
        <v>89</v>
      </c>
      <c r="E58" s="14" t="s">
        <v>79</v>
      </c>
      <c r="F58" s="44"/>
      <c r="G58" s="44"/>
      <c r="H58" s="76"/>
    </row>
    <row r="59" spans="1:8" ht="13.5">
      <c r="A59" s="75">
        <v>19</v>
      </c>
      <c r="B59" s="65" t="s">
        <v>149</v>
      </c>
      <c r="C59" s="45" t="s">
        <v>5</v>
      </c>
      <c r="D59" s="6" t="s">
        <v>86</v>
      </c>
      <c r="E59" s="6" t="s">
        <v>33</v>
      </c>
      <c r="F59" s="39"/>
      <c r="G59" s="39"/>
      <c r="H59" s="76"/>
    </row>
    <row r="60" spans="1:8" ht="13.5">
      <c r="A60" s="75">
        <v>20</v>
      </c>
      <c r="B60" s="65" t="s">
        <v>183</v>
      </c>
      <c r="C60" s="45" t="s">
        <v>5</v>
      </c>
      <c r="D60" s="8" t="s">
        <v>46</v>
      </c>
      <c r="E60" s="8" t="s">
        <v>26</v>
      </c>
      <c r="F60" s="39"/>
      <c r="G60" s="39"/>
      <c r="H60" s="76"/>
    </row>
    <row r="61" spans="1:8" ht="13.5">
      <c r="A61" s="75">
        <v>21</v>
      </c>
      <c r="B61" s="65" t="s">
        <v>220</v>
      </c>
      <c r="C61" s="45" t="s">
        <v>5</v>
      </c>
      <c r="D61" s="46" t="s">
        <v>98</v>
      </c>
      <c r="E61" s="46" t="s">
        <v>79</v>
      </c>
      <c r="F61" s="39"/>
      <c r="G61" s="39"/>
      <c r="H61" s="76"/>
    </row>
    <row r="62" spans="1:8" ht="13.5">
      <c r="A62" s="75">
        <v>22</v>
      </c>
      <c r="B62" s="65" t="s">
        <v>225</v>
      </c>
      <c r="C62" s="45" t="s">
        <v>5</v>
      </c>
      <c r="D62" s="6" t="s">
        <v>86</v>
      </c>
      <c r="E62" s="6" t="s">
        <v>33</v>
      </c>
      <c r="F62" s="66"/>
      <c r="G62" s="67"/>
      <c r="H62" s="76"/>
    </row>
    <row r="63" spans="1:8" ht="13.5">
      <c r="A63" s="75">
        <v>23</v>
      </c>
      <c r="B63" s="65" t="s">
        <v>129</v>
      </c>
      <c r="C63" s="45" t="s">
        <v>5</v>
      </c>
      <c r="D63" s="46" t="s">
        <v>81</v>
      </c>
      <c r="E63" s="46" t="s">
        <v>36</v>
      </c>
      <c r="F63" s="39"/>
      <c r="G63" s="39"/>
      <c r="H63" s="76"/>
    </row>
    <row r="64" spans="1:8" ht="13.5">
      <c r="A64" s="75">
        <v>24</v>
      </c>
      <c r="B64" s="65" t="s">
        <v>145</v>
      </c>
      <c r="C64" s="45" t="s">
        <v>5</v>
      </c>
      <c r="D64" s="5" t="s">
        <v>32</v>
      </c>
      <c r="E64" s="5" t="s">
        <v>33</v>
      </c>
      <c r="F64" s="66"/>
      <c r="G64" s="67"/>
      <c r="H64" s="76"/>
    </row>
    <row r="65" spans="1:8" ht="13.5">
      <c r="A65" s="75">
        <v>25</v>
      </c>
      <c r="B65" s="65" t="s">
        <v>139</v>
      </c>
      <c r="C65" s="45" t="s">
        <v>5</v>
      </c>
      <c r="D65" s="5" t="s">
        <v>47</v>
      </c>
      <c r="E65" s="5" t="s">
        <v>36</v>
      </c>
      <c r="F65" s="39"/>
      <c r="G65" s="39"/>
      <c r="H65" s="76"/>
    </row>
    <row r="66" spans="1:8" ht="13.5">
      <c r="A66" s="75">
        <v>26</v>
      </c>
      <c r="B66" s="65" t="s">
        <v>185</v>
      </c>
      <c r="C66" s="45" t="s">
        <v>5</v>
      </c>
      <c r="D66" s="46" t="s">
        <v>98</v>
      </c>
      <c r="E66" s="46" t="s">
        <v>79</v>
      </c>
      <c r="F66" s="39"/>
      <c r="G66" s="39"/>
      <c r="H66" s="76"/>
    </row>
    <row r="67" spans="1:8" ht="13.5">
      <c r="A67" s="75">
        <v>27</v>
      </c>
      <c r="B67" s="65" t="s">
        <v>142</v>
      </c>
      <c r="C67" s="45" t="s">
        <v>5</v>
      </c>
      <c r="D67" s="5" t="s">
        <v>39</v>
      </c>
      <c r="E67" s="6" t="s">
        <v>21</v>
      </c>
      <c r="F67" s="39"/>
      <c r="G67" s="39"/>
      <c r="H67" s="76"/>
    </row>
    <row r="68" spans="1:8" ht="13.5">
      <c r="A68" s="75">
        <v>28</v>
      </c>
      <c r="B68" s="65" t="s">
        <v>148</v>
      </c>
      <c r="C68" s="45" t="s">
        <v>5</v>
      </c>
      <c r="D68" s="46" t="s">
        <v>81</v>
      </c>
      <c r="E68" s="46" t="s">
        <v>36</v>
      </c>
      <c r="F68" s="39"/>
      <c r="G68" s="39"/>
      <c r="H68" s="76"/>
    </row>
    <row r="69" spans="1:8" ht="13.5">
      <c r="A69" s="75">
        <v>29</v>
      </c>
      <c r="B69" s="65" t="s">
        <v>146</v>
      </c>
      <c r="C69" s="45" t="s">
        <v>5</v>
      </c>
      <c r="D69" s="5" t="s">
        <v>42</v>
      </c>
      <c r="E69" s="5" t="s">
        <v>33</v>
      </c>
      <c r="F69" s="39"/>
      <c r="G69" s="39"/>
      <c r="H69" s="76"/>
    </row>
    <row r="70" spans="1:8" ht="13.5">
      <c r="A70" s="75">
        <v>30</v>
      </c>
      <c r="B70" s="65" t="s">
        <v>206</v>
      </c>
      <c r="C70" s="45" t="s">
        <v>5</v>
      </c>
      <c r="D70" s="5" t="s">
        <v>96</v>
      </c>
      <c r="E70" s="6" t="s">
        <v>36</v>
      </c>
      <c r="F70" s="39"/>
      <c r="G70" s="39"/>
      <c r="H70" s="76"/>
    </row>
    <row r="71" spans="1:8" ht="15.75" customHeight="1">
      <c r="A71" s="75">
        <v>31</v>
      </c>
      <c r="B71" s="65" t="s">
        <v>162</v>
      </c>
      <c r="C71" s="45" t="s">
        <v>5</v>
      </c>
      <c r="D71" s="6" t="s">
        <v>86</v>
      </c>
      <c r="E71" s="6" t="s">
        <v>33</v>
      </c>
      <c r="F71" s="44"/>
      <c r="G71" s="44"/>
      <c r="H71" s="76"/>
    </row>
    <row r="72" spans="1:8" ht="13.5">
      <c r="A72" s="75">
        <v>32</v>
      </c>
      <c r="B72" s="65" t="s">
        <v>132</v>
      </c>
      <c r="C72" s="45" t="s">
        <v>5</v>
      </c>
      <c r="D72" s="5" t="s">
        <v>47</v>
      </c>
      <c r="E72" s="5" t="s">
        <v>36</v>
      </c>
      <c r="F72" s="39"/>
      <c r="G72" s="39"/>
      <c r="H72" s="76"/>
    </row>
    <row r="73" spans="1:8" ht="13.5">
      <c r="A73" s="75">
        <v>33</v>
      </c>
      <c r="B73" s="65" t="s">
        <v>167</v>
      </c>
      <c r="C73" s="45" t="s">
        <v>5</v>
      </c>
      <c r="D73" s="5" t="s">
        <v>41</v>
      </c>
      <c r="E73" s="6" t="s">
        <v>21</v>
      </c>
      <c r="F73" s="39"/>
      <c r="G73" s="39"/>
      <c r="H73" s="76"/>
    </row>
    <row r="74" spans="1:8" ht="13.5">
      <c r="A74" s="75">
        <v>34</v>
      </c>
      <c r="B74" s="65" t="s">
        <v>164</v>
      </c>
      <c r="C74" s="45" t="s">
        <v>5</v>
      </c>
      <c r="D74" s="46" t="s">
        <v>88</v>
      </c>
      <c r="E74" s="46" t="s">
        <v>31</v>
      </c>
      <c r="F74" s="39"/>
      <c r="G74" s="39"/>
      <c r="H74" s="76"/>
    </row>
    <row r="75" spans="1:8" ht="13.5">
      <c r="A75" s="75">
        <v>35</v>
      </c>
      <c r="B75" s="65" t="s">
        <v>228</v>
      </c>
      <c r="C75" s="45" t="s">
        <v>5</v>
      </c>
      <c r="D75" s="5" t="s">
        <v>41</v>
      </c>
      <c r="E75" s="6" t="s">
        <v>21</v>
      </c>
      <c r="F75" s="44"/>
      <c r="G75" s="44"/>
      <c r="H75" s="76"/>
    </row>
    <row r="76" spans="1:8" ht="13.5">
      <c r="A76" s="75">
        <v>36</v>
      </c>
      <c r="B76" s="65" t="s">
        <v>203</v>
      </c>
      <c r="C76" s="45" t="s">
        <v>5</v>
      </c>
      <c r="D76" s="46" t="s">
        <v>98</v>
      </c>
      <c r="E76" s="46" t="s">
        <v>79</v>
      </c>
      <c r="F76" s="39"/>
      <c r="G76" s="39"/>
      <c r="H76" s="76"/>
    </row>
    <row r="77" spans="1:8" ht="13.5">
      <c r="A77" s="75">
        <v>37</v>
      </c>
      <c r="B77" s="65" t="s">
        <v>204</v>
      </c>
      <c r="C77" s="45" t="s">
        <v>5</v>
      </c>
      <c r="D77" s="46" t="s">
        <v>88</v>
      </c>
      <c r="E77" s="46" t="s">
        <v>31</v>
      </c>
      <c r="F77" s="39"/>
      <c r="G77" s="39"/>
      <c r="H77" s="76"/>
    </row>
    <row r="78" spans="1:8" ht="13.5">
      <c r="A78" s="75">
        <v>38</v>
      </c>
      <c r="B78" s="65" t="s">
        <v>196</v>
      </c>
      <c r="C78" s="45" t="s">
        <v>5</v>
      </c>
      <c r="D78" s="5" t="s">
        <v>45</v>
      </c>
      <c r="E78" s="6" t="s">
        <v>33</v>
      </c>
      <c r="F78" s="39"/>
      <c r="G78" s="39"/>
      <c r="H78" s="76"/>
    </row>
    <row r="79" spans="1:8" ht="13.5">
      <c r="A79" s="75">
        <v>39</v>
      </c>
      <c r="B79" s="65" t="s">
        <v>144</v>
      </c>
      <c r="C79" s="45" t="s">
        <v>5</v>
      </c>
      <c r="D79" s="5" t="s">
        <v>41</v>
      </c>
      <c r="E79" s="6" t="s">
        <v>21</v>
      </c>
      <c r="F79" s="39"/>
      <c r="G79" s="39"/>
      <c r="H79" s="76"/>
    </row>
    <row r="80" spans="1:8" ht="13.5">
      <c r="A80" s="75">
        <v>40</v>
      </c>
      <c r="B80" s="65" t="s">
        <v>182</v>
      </c>
      <c r="C80" s="45" t="s">
        <v>5</v>
      </c>
      <c r="D80" s="5" t="s">
        <v>47</v>
      </c>
      <c r="E80" s="5" t="s">
        <v>36</v>
      </c>
      <c r="F80" s="39"/>
      <c r="G80" s="39"/>
      <c r="H80" s="76"/>
    </row>
    <row r="81" spans="1:8" ht="13.5">
      <c r="A81" s="75">
        <v>41</v>
      </c>
      <c r="B81" s="65" t="s">
        <v>154</v>
      </c>
      <c r="C81" s="45" t="s">
        <v>5</v>
      </c>
      <c r="D81" s="5" t="s">
        <v>47</v>
      </c>
      <c r="E81" s="5" t="s">
        <v>36</v>
      </c>
      <c r="F81" s="44"/>
      <c r="G81" s="44"/>
      <c r="H81" s="76"/>
    </row>
    <row r="82" spans="1:8" ht="13.5">
      <c r="A82" s="75">
        <v>42</v>
      </c>
      <c r="B82" s="65" t="s">
        <v>180</v>
      </c>
      <c r="C82" s="45" t="s">
        <v>5</v>
      </c>
      <c r="D82" s="14" t="s">
        <v>89</v>
      </c>
      <c r="E82" s="14" t="s">
        <v>79</v>
      </c>
      <c r="F82" s="44"/>
      <c r="G82" s="44"/>
      <c r="H82" s="76"/>
    </row>
    <row r="83" spans="1:8" ht="13.5">
      <c r="A83" s="75">
        <v>43</v>
      </c>
      <c r="B83" s="65" t="s">
        <v>153</v>
      </c>
      <c r="C83" s="45" t="s">
        <v>5</v>
      </c>
      <c r="D83" s="46" t="s">
        <v>81</v>
      </c>
      <c r="E83" s="46" t="s">
        <v>36</v>
      </c>
      <c r="F83" s="39"/>
      <c r="G83" s="39"/>
      <c r="H83" s="76"/>
    </row>
    <row r="84" spans="1:8" ht="13.5">
      <c r="A84" s="75">
        <v>44</v>
      </c>
      <c r="B84" s="65" t="s">
        <v>140</v>
      </c>
      <c r="C84" s="45" t="s">
        <v>5</v>
      </c>
      <c r="D84" s="8" t="s">
        <v>46</v>
      </c>
      <c r="E84" s="8" t="s">
        <v>26</v>
      </c>
      <c r="F84" s="39"/>
      <c r="G84" s="39"/>
      <c r="H84" s="76"/>
    </row>
    <row r="85" spans="1:8" ht="13.5">
      <c r="A85" s="75">
        <v>45</v>
      </c>
      <c r="B85" s="65" t="s">
        <v>158</v>
      </c>
      <c r="C85" s="45" t="s">
        <v>5</v>
      </c>
      <c r="D85" s="5" t="s">
        <v>38</v>
      </c>
      <c r="E85" s="5" t="s">
        <v>33</v>
      </c>
      <c r="F85" s="39"/>
      <c r="G85" s="39"/>
      <c r="H85" s="76"/>
    </row>
    <row r="86" spans="1:8" ht="13.5">
      <c r="A86" s="75">
        <v>46</v>
      </c>
      <c r="B86" s="65" t="s">
        <v>200</v>
      </c>
      <c r="C86" s="45" t="s">
        <v>5</v>
      </c>
      <c r="D86" s="46" t="s">
        <v>98</v>
      </c>
      <c r="E86" s="46" t="s">
        <v>79</v>
      </c>
      <c r="F86" s="39"/>
      <c r="G86" s="39"/>
      <c r="H86" s="76"/>
    </row>
    <row r="87" spans="1:8" ht="13.5">
      <c r="A87" s="75">
        <v>47</v>
      </c>
      <c r="B87" s="65" t="s">
        <v>202</v>
      </c>
      <c r="C87" s="45" t="s">
        <v>5</v>
      </c>
      <c r="D87" s="5" t="s">
        <v>35</v>
      </c>
      <c r="E87" s="5" t="s">
        <v>33</v>
      </c>
      <c r="F87" s="39"/>
      <c r="G87" s="39"/>
      <c r="H87" s="76"/>
    </row>
    <row r="88" spans="1:8" ht="13.5">
      <c r="A88" s="75">
        <v>48</v>
      </c>
      <c r="B88" s="65" t="s">
        <v>133</v>
      </c>
      <c r="C88" s="45" t="s">
        <v>5</v>
      </c>
      <c r="D88" s="6" t="s">
        <v>80</v>
      </c>
      <c r="E88" s="6" t="s">
        <v>21</v>
      </c>
      <c r="F88" s="39"/>
      <c r="G88" s="39"/>
      <c r="H88" s="76"/>
    </row>
    <row r="89" spans="1:8" ht="13.5">
      <c r="A89" s="75">
        <v>49</v>
      </c>
      <c r="B89" s="65" t="s">
        <v>143</v>
      </c>
      <c r="C89" s="45" t="s">
        <v>5</v>
      </c>
      <c r="D89" s="8" t="s">
        <v>46</v>
      </c>
      <c r="E89" s="8" t="s">
        <v>26</v>
      </c>
      <c r="F89" s="39"/>
      <c r="G89" s="39"/>
      <c r="H89" s="76"/>
    </row>
    <row r="90" spans="1:8" ht="13.5">
      <c r="A90" s="75">
        <v>50</v>
      </c>
      <c r="B90" s="65" t="s">
        <v>152</v>
      </c>
      <c r="C90" s="45" t="s">
        <v>5</v>
      </c>
      <c r="D90" s="14" t="s">
        <v>89</v>
      </c>
      <c r="E90" s="14" t="s">
        <v>79</v>
      </c>
      <c r="F90" s="39"/>
      <c r="G90" s="39"/>
      <c r="H90" s="76"/>
    </row>
    <row r="91" spans="1:8" ht="13.5">
      <c r="A91" s="75">
        <v>51</v>
      </c>
      <c r="B91" s="65" t="s">
        <v>178</v>
      </c>
      <c r="C91" s="45" t="s">
        <v>5</v>
      </c>
      <c r="D91" s="5" t="s">
        <v>32</v>
      </c>
      <c r="E91" s="5" t="s">
        <v>33</v>
      </c>
      <c r="F91" s="44"/>
      <c r="G91" s="44"/>
      <c r="H91" s="76"/>
    </row>
    <row r="92" spans="1:8" ht="13.5">
      <c r="A92" s="75">
        <v>52</v>
      </c>
      <c r="B92" s="65" t="s">
        <v>177</v>
      </c>
      <c r="C92" s="45" t="s">
        <v>5</v>
      </c>
      <c r="D92" s="5" t="s">
        <v>97</v>
      </c>
      <c r="E92" s="6" t="s">
        <v>36</v>
      </c>
      <c r="F92" s="39"/>
      <c r="G92" s="39"/>
      <c r="H92" s="76"/>
    </row>
    <row r="93" spans="1:8" ht="13.5">
      <c r="A93" s="75">
        <v>53</v>
      </c>
      <c r="B93" s="65" t="s">
        <v>168</v>
      </c>
      <c r="C93" s="45" t="s">
        <v>5</v>
      </c>
      <c r="D93" s="6" t="s">
        <v>87</v>
      </c>
      <c r="E93" s="6" t="s">
        <v>33</v>
      </c>
      <c r="F93" s="39"/>
      <c r="G93" s="39"/>
      <c r="H93" s="76"/>
    </row>
    <row r="94" spans="1:8" ht="13.5">
      <c r="A94" s="75">
        <v>54</v>
      </c>
      <c r="B94" s="65" t="s">
        <v>201</v>
      </c>
      <c r="C94" s="45" t="s">
        <v>5</v>
      </c>
      <c r="D94" s="5" t="s">
        <v>42</v>
      </c>
      <c r="E94" s="5" t="s">
        <v>33</v>
      </c>
      <c r="F94" s="44"/>
      <c r="G94" s="44"/>
      <c r="H94" s="76"/>
    </row>
    <row r="95" spans="1:8" ht="13.5">
      <c r="A95" s="75">
        <v>55</v>
      </c>
      <c r="B95" s="65" t="s">
        <v>216</v>
      </c>
      <c r="C95" s="45" t="s">
        <v>5</v>
      </c>
      <c r="D95" s="46" t="s">
        <v>88</v>
      </c>
      <c r="E95" s="46" t="s">
        <v>31</v>
      </c>
      <c r="F95" s="39"/>
      <c r="G95" s="39"/>
      <c r="H95" s="76"/>
    </row>
    <row r="96" spans="1:8" ht="13.5">
      <c r="A96" s="75">
        <v>56</v>
      </c>
      <c r="B96" s="65" t="s">
        <v>136</v>
      </c>
      <c r="C96" s="45" t="s">
        <v>5</v>
      </c>
      <c r="D96" s="6" t="s">
        <v>80</v>
      </c>
      <c r="E96" s="6" t="s">
        <v>21</v>
      </c>
      <c r="F96" s="39"/>
      <c r="G96" s="39"/>
      <c r="H96" s="76"/>
    </row>
    <row r="97" spans="1:8" ht="13.5">
      <c r="A97" s="75">
        <v>57</v>
      </c>
      <c r="B97" s="65" t="s">
        <v>219</v>
      </c>
      <c r="C97" s="45" t="s">
        <v>5</v>
      </c>
      <c r="D97" s="5" t="s">
        <v>20</v>
      </c>
      <c r="E97" s="5" t="s">
        <v>21</v>
      </c>
      <c r="F97" s="39"/>
      <c r="G97" s="39"/>
      <c r="H97" s="76"/>
    </row>
    <row r="98" spans="1:8" ht="13.5">
      <c r="A98" s="75">
        <v>58</v>
      </c>
      <c r="B98" s="65" t="s">
        <v>227</v>
      </c>
      <c r="C98" s="45" t="s">
        <v>5</v>
      </c>
      <c r="D98" s="5" t="s">
        <v>25</v>
      </c>
      <c r="E98" s="5" t="s">
        <v>21</v>
      </c>
      <c r="F98" s="39"/>
      <c r="G98" s="39"/>
      <c r="H98" s="76"/>
    </row>
    <row r="99" spans="1:8" ht="13.5">
      <c r="A99" s="75">
        <v>59</v>
      </c>
      <c r="B99" s="65" t="s">
        <v>224</v>
      </c>
      <c r="C99" s="45" t="s">
        <v>5</v>
      </c>
      <c r="D99" s="14" t="s">
        <v>89</v>
      </c>
      <c r="E99" s="14" t="s">
        <v>79</v>
      </c>
      <c r="F99" s="39"/>
      <c r="G99" s="39"/>
      <c r="H99" s="76"/>
    </row>
    <row r="100" spans="1:8" ht="13.5">
      <c r="A100" s="75">
        <v>60</v>
      </c>
      <c r="B100" s="65" t="s">
        <v>172</v>
      </c>
      <c r="C100" s="45" t="s">
        <v>5</v>
      </c>
      <c r="D100" s="6" t="s">
        <v>80</v>
      </c>
      <c r="E100" s="6" t="s">
        <v>21</v>
      </c>
      <c r="F100" s="39"/>
      <c r="G100" s="39"/>
      <c r="H100" s="76"/>
    </row>
    <row r="101" spans="1:8" ht="13.5">
      <c r="A101" s="75">
        <v>61</v>
      </c>
      <c r="B101" s="65" t="s">
        <v>181</v>
      </c>
      <c r="C101" s="45" t="s">
        <v>5</v>
      </c>
      <c r="D101" s="5" t="s">
        <v>42</v>
      </c>
      <c r="E101" s="5" t="s">
        <v>33</v>
      </c>
      <c r="F101" s="39"/>
      <c r="G101" s="39"/>
      <c r="H101" s="76"/>
    </row>
    <row r="102" spans="1:8" ht="13.5">
      <c r="A102" s="75">
        <v>62</v>
      </c>
      <c r="B102" s="65" t="s">
        <v>198</v>
      </c>
      <c r="C102" s="45" t="s">
        <v>5</v>
      </c>
      <c r="D102" s="5" t="s">
        <v>42</v>
      </c>
      <c r="E102" s="5" t="s">
        <v>33</v>
      </c>
      <c r="F102" s="39"/>
      <c r="G102" s="39"/>
      <c r="H102" s="76"/>
    </row>
    <row r="103" spans="1:8" ht="13.5">
      <c r="A103" s="75">
        <v>63</v>
      </c>
      <c r="B103" s="65" t="s">
        <v>197</v>
      </c>
      <c r="C103" s="45" t="s">
        <v>5</v>
      </c>
      <c r="D103" s="5" t="s">
        <v>41</v>
      </c>
      <c r="E103" s="6" t="s">
        <v>21</v>
      </c>
      <c r="F103" s="39"/>
      <c r="G103" s="39"/>
      <c r="H103" s="76"/>
    </row>
    <row r="104" spans="1:8" ht="13.5">
      <c r="A104" s="75">
        <v>64</v>
      </c>
      <c r="B104" s="65" t="s">
        <v>179</v>
      </c>
      <c r="C104" s="45" t="s">
        <v>5</v>
      </c>
      <c r="D104" s="5" t="s">
        <v>38</v>
      </c>
      <c r="E104" s="5" t="s">
        <v>33</v>
      </c>
      <c r="F104" s="39"/>
      <c r="G104" s="39"/>
      <c r="H104" s="76"/>
    </row>
    <row r="105" spans="1:8" ht="13.5">
      <c r="A105" s="75">
        <v>65</v>
      </c>
      <c r="B105" s="65" t="s">
        <v>214</v>
      </c>
      <c r="C105" s="45" t="s">
        <v>5</v>
      </c>
      <c r="D105" s="6" t="s">
        <v>86</v>
      </c>
      <c r="E105" s="6" t="s">
        <v>33</v>
      </c>
      <c r="F105" s="39"/>
      <c r="G105" s="39"/>
      <c r="H105" s="76"/>
    </row>
    <row r="106" spans="1:8" ht="13.5">
      <c r="A106" s="75">
        <v>66</v>
      </c>
      <c r="B106" s="65" t="s">
        <v>207</v>
      </c>
      <c r="C106" s="45" t="s">
        <v>5</v>
      </c>
      <c r="D106" s="5" t="s">
        <v>20</v>
      </c>
      <c r="E106" s="5" t="s">
        <v>21</v>
      </c>
      <c r="F106" s="39"/>
      <c r="G106" s="39"/>
      <c r="H106" s="76"/>
    </row>
    <row r="107" spans="1:8" ht="13.5">
      <c r="A107" s="75">
        <v>67</v>
      </c>
      <c r="B107" s="65" t="s">
        <v>195</v>
      </c>
      <c r="C107" s="45" t="s">
        <v>5</v>
      </c>
      <c r="D107" s="5" t="s">
        <v>97</v>
      </c>
      <c r="E107" s="6" t="s">
        <v>36</v>
      </c>
      <c r="F107" s="39"/>
      <c r="G107" s="39"/>
      <c r="H107" s="76"/>
    </row>
    <row r="108" spans="1:8" ht="13.5">
      <c r="A108" s="75">
        <v>68</v>
      </c>
      <c r="B108" s="65" t="s">
        <v>163</v>
      </c>
      <c r="C108" s="45" t="s">
        <v>5</v>
      </c>
      <c r="D108" s="6" t="s">
        <v>87</v>
      </c>
      <c r="E108" s="6" t="s">
        <v>33</v>
      </c>
      <c r="F108" s="39"/>
      <c r="G108" s="39"/>
      <c r="H108" s="76"/>
    </row>
    <row r="109" spans="1:8" ht="13.5">
      <c r="A109" s="75">
        <v>69</v>
      </c>
      <c r="B109" s="65" t="s">
        <v>212</v>
      </c>
      <c r="C109" s="45" t="s">
        <v>5</v>
      </c>
      <c r="D109" s="5" t="s">
        <v>82</v>
      </c>
      <c r="E109" s="5" t="s">
        <v>21</v>
      </c>
      <c r="F109" s="39"/>
      <c r="G109" s="39"/>
      <c r="H109" s="76"/>
    </row>
    <row r="110" spans="1:8" ht="13.5">
      <c r="A110" s="75">
        <v>70</v>
      </c>
      <c r="B110" s="65" t="s">
        <v>174</v>
      </c>
      <c r="C110" s="45" t="s">
        <v>5</v>
      </c>
      <c r="D110" s="5" t="s">
        <v>97</v>
      </c>
      <c r="E110" s="6" t="s">
        <v>36</v>
      </c>
      <c r="F110" s="66"/>
      <c r="G110" s="66"/>
      <c r="H110" s="76"/>
    </row>
    <row r="111" spans="1:8" ht="13.5">
      <c r="A111" s="75">
        <v>71</v>
      </c>
      <c r="B111" s="65" t="s">
        <v>137</v>
      </c>
      <c r="C111" s="45" t="s">
        <v>5</v>
      </c>
      <c r="D111" s="5" t="s">
        <v>47</v>
      </c>
      <c r="E111" s="5" t="s">
        <v>36</v>
      </c>
      <c r="F111" s="39"/>
      <c r="G111" s="39"/>
      <c r="H111" s="76"/>
    </row>
    <row r="112" spans="1:8" ht="13.5">
      <c r="A112" s="75">
        <v>72</v>
      </c>
      <c r="B112" s="65" t="s">
        <v>141</v>
      </c>
      <c r="C112" s="45" t="s">
        <v>5</v>
      </c>
      <c r="D112" s="6" t="s">
        <v>80</v>
      </c>
      <c r="E112" s="6" t="s">
        <v>21</v>
      </c>
      <c r="F112" s="39"/>
      <c r="G112" s="39"/>
      <c r="H112" s="76"/>
    </row>
    <row r="113" spans="1:8" ht="13.5">
      <c r="A113" s="75">
        <v>73</v>
      </c>
      <c r="B113" s="65" t="s">
        <v>205</v>
      </c>
      <c r="C113" s="45" t="s">
        <v>5</v>
      </c>
      <c r="D113" s="5" t="s">
        <v>25</v>
      </c>
      <c r="E113" s="5" t="s">
        <v>21</v>
      </c>
      <c r="F113" s="39"/>
      <c r="G113" s="39"/>
      <c r="H113" s="76"/>
    </row>
    <row r="114" spans="1:8" ht="13.5">
      <c r="A114" s="75">
        <v>74</v>
      </c>
      <c r="B114" s="65" t="s">
        <v>130</v>
      </c>
      <c r="C114" s="45" t="s">
        <v>5</v>
      </c>
      <c r="D114" s="6" t="s">
        <v>80</v>
      </c>
      <c r="E114" s="6" t="s">
        <v>21</v>
      </c>
      <c r="F114" s="39"/>
      <c r="G114" s="39"/>
      <c r="H114" s="76"/>
    </row>
    <row r="115" spans="1:8" ht="13.5">
      <c r="A115" s="75">
        <v>75</v>
      </c>
      <c r="B115" s="65" t="s">
        <v>193</v>
      </c>
      <c r="C115" s="45" t="s">
        <v>5</v>
      </c>
      <c r="D115" s="5" t="s">
        <v>47</v>
      </c>
      <c r="E115" s="5" t="s">
        <v>36</v>
      </c>
      <c r="F115" s="39"/>
      <c r="G115" s="39"/>
      <c r="H115" s="76"/>
    </row>
    <row r="116" spans="1:8" ht="13.5">
      <c r="A116" s="75">
        <v>76</v>
      </c>
      <c r="B116" s="65" t="s">
        <v>191</v>
      </c>
      <c r="C116" s="45" t="s">
        <v>5</v>
      </c>
      <c r="D116" s="5" t="s">
        <v>39</v>
      </c>
      <c r="E116" s="6" t="s">
        <v>21</v>
      </c>
      <c r="F116" s="39"/>
      <c r="G116" s="39"/>
      <c r="H116" s="76"/>
    </row>
    <row r="117" spans="1:8" ht="13.5">
      <c r="A117" s="75">
        <v>77</v>
      </c>
      <c r="B117" s="65" t="s">
        <v>211</v>
      </c>
      <c r="C117" s="45" t="s">
        <v>5</v>
      </c>
      <c r="D117" s="5" t="s">
        <v>97</v>
      </c>
      <c r="E117" s="6" t="s">
        <v>36</v>
      </c>
      <c r="F117" s="39"/>
      <c r="G117" s="39"/>
      <c r="H117" s="76"/>
    </row>
    <row r="118" spans="1:8" ht="13.5">
      <c r="A118" s="75">
        <v>78</v>
      </c>
      <c r="B118" s="65" t="s">
        <v>147</v>
      </c>
      <c r="C118" s="45" t="s">
        <v>5</v>
      </c>
      <c r="D118" s="14" t="s">
        <v>89</v>
      </c>
      <c r="E118" s="14" t="s">
        <v>79</v>
      </c>
      <c r="F118" s="39"/>
      <c r="G118" s="39"/>
      <c r="H118" s="76"/>
    </row>
    <row r="119" spans="1:8" ht="13.5">
      <c r="A119" s="75">
        <v>79</v>
      </c>
      <c r="B119" s="65" t="s">
        <v>165</v>
      </c>
      <c r="C119" s="45" t="s">
        <v>5</v>
      </c>
      <c r="D119" s="5" t="s">
        <v>44</v>
      </c>
      <c r="E119" s="6" t="s">
        <v>33</v>
      </c>
      <c r="F119" s="39"/>
      <c r="G119" s="39"/>
      <c r="H119" s="76"/>
    </row>
    <row r="120" spans="1:8" ht="13.5">
      <c r="A120" s="75">
        <v>80</v>
      </c>
      <c r="B120" s="65" t="s">
        <v>190</v>
      </c>
      <c r="C120" s="45" t="s">
        <v>5</v>
      </c>
      <c r="D120" s="8" t="s">
        <v>46</v>
      </c>
      <c r="E120" s="8" t="s">
        <v>26</v>
      </c>
      <c r="F120" s="39"/>
      <c r="G120" s="39"/>
      <c r="H120" s="76"/>
    </row>
    <row r="121" spans="1:8" ht="13.5">
      <c r="A121" s="75">
        <v>81</v>
      </c>
      <c r="B121" s="65" t="s">
        <v>138</v>
      </c>
      <c r="C121" s="45" t="s">
        <v>5</v>
      </c>
      <c r="D121" s="5" t="s">
        <v>42</v>
      </c>
      <c r="E121" s="5" t="s">
        <v>33</v>
      </c>
      <c r="F121" s="39"/>
      <c r="G121" s="39"/>
      <c r="H121" s="76"/>
    </row>
    <row r="122" spans="1:8" ht="13.5">
      <c r="A122" s="75">
        <v>82</v>
      </c>
      <c r="B122" s="65" t="s">
        <v>192</v>
      </c>
      <c r="C122" s="45" t="s">
        <v>5</v>
      </c>
      <c r="D122" s="5" t="s">
        <v>43</v>
      </c>
      <c r="E122" s="6" t="s">
        <v>26</v>
      </c>
      <c r="F122" s="39"/>
      <c r="G122" s="39"/>
      <c r="H122" s="76"/>
    </row>
    <row r="123" spans="1:8" ht="13.5">
      <c r="A123" s="75">
        <v>83</v>
      </c>
      <c r="B123" s="65" t="s">
        <v>166</v>
      </c>
      <c r="C123" s="45" t="s">
        <v>5</v>
      </c>
      <c r="D123" s="14" t="s">
        <v>89</v>
      </c>
      <c r="E123" s="14" t="s">
        <v>79</v>
      </c>
      <c r="F123" s="39"/>
      <c r="G123" s="39"/>
      <c r="H123" s="76"/>
    </row>
    <row r="124" spans="1:8" ht="13.5">
      <c r="A124" s="75">
        <v>84</v>
      </c>
      <c r="B124" s="65" t="s">
        <v>156</v>
      </c>
      <c r="C124" s="45" t="s">
        <v>5</v>
      </c>
      <c r="D124" s="46" t="s">
        <v>88</v>
      </c>
      <c r="E124" s="46" t="s">
        <v>31</v>
      </c>
      <c r="F124" s="39"/>
      <c r="G124" s="39"/>
      <c r="H124" s="76"/>
    </row>
    <row r="125" spans="1:8" ht="13.5">
      <c r="A125" s="75">
        <v>85</v>
      </c>
      <c r="B125" s="65" t="s">
        <v>160</v>
      </c>
      <c r="C125" s="45" t="s">
        <v>5</v>
      </c>
      <c r="D125" s="5" t="s">
        <v>74</v>
      </c>
      <c r="E125" s="5" t="s">
        <v>33</v>
      </c>
      <c r="F125" s="39"/>
      <c r="G125" s="39"/>
      <c r="H125" s="76"/>
    </row>
    <row r="126" spans="1:8" ht="13.5">
      <c r="A126" s="75">
        <v>86</v>
      </c>
      <c r="B126" s="65" t="s">
        <v>173</v>
      </c>
      <c r="C126" s="45" t="s">
        <v>5</v>
      </c>
      <c r="D126" s="46" t="s">
        <v>88</v>
      </c>
      <c r="E126" s="46" t="s">
        <v>31</v>
      </c>
      <c r="F126" s="66"/>
      <c r="G126" s="66"/>
      <c r="H126" s="76"/>
    </row>
    <row r="127" spans="1:8" ht="13.5">
      <c r="A127" s="75">
        <v>87</v>
      </c>
      <c r="B127" s="65" t="s">
        <v>218</v>
      </c>
      <c r="C127" s="45" t="s">
        <v>5</v>
      </c>
      <c r="D127" s="5" t="s">
        <v>44</v>
      </c>
      <c r="E127" s="6" t="s">
        <v>33</v>
      </c>
      <c r="F127" s="39"/>
      <c r="G127" s="39"/>
      <c r="H127" s="76"/>
    </row>
    <row r="128" spans="1:8" ht="13.5">
      <c r="A128" s="75">
        <v>88</v>
      </c>
      <c r="B128" s="65" t="s">
        <v>189</v>
      </c>
      <c r="C128" s="45" t="s">
        <v>5</v>
      </c>
      <c r="D128" s="5" t="s">
        <v>47</v>
      </c>
      <c r="E128" s="5" t="s">
        <v>36</v>
      </c>
      <c r="F128" s="39"/>
      <c r="G128" s="39"/>
      <c r="H128" s="76"/>
    </row>
    <row r="129" spans="1:8" ht="13.5">
      <c r="A129" s="75">
        <v>89</v>
      </c>
      <c r="B129" s="65" t="s">
        <v>135</v>
      </c>
      <c r="C129" s="45" t="s">
        <v>5</v>
      </c>
      <c r="D129" s="5" t="s">
        <v>42</v>
      </c>
      <c r="E129" s="5" t="s">
        <v>33</v>
      </c>
      <c r="F129" s="39"/>
      <c r="G129" s="39"/>
      <c r="H129" s="76"/>
    </row>
    <row r="130" spans="1:8" ht="13.5">
      <c r="A130" s="75">
        <v>90</v>
      </c>
      <c r="B130" s="65" t="s">
        <v>208</v>
      </c>
      <c r="C130" s="45" t="s">
        <v>5</v>
      </c>
      <c r="D130" s="5" t="s">
        <v>83</v>
      </c>
      <c r="E130" s="5" t="s">
        <v>21</v>
      </c>
      <c r="F130" s="39"/>
      <c r="G130" s="39"/>
      <c r="H130" s="76"/>
    </row>
    <row r="131" spans="1:8" ht="13.5">
      <c r="A131" s="75">
        <v>91</v>
      </c>
      <c r="B131" s="65" t="s">
        <v>155</v>
      </c>
      <c r="C131" s="45" t="s">
        <v>5</v>
      </c>
      <c r="D131" s="46" t="s">
        <v>88</v>
      </c>
      <c r="E131" s="46" t="s">
        <v>31</v>
      </c>
      <c r="F131" s="39"/>
      <c r="G131" s="39"/>
      <c r="H131" s="76"/>
    </row>
    <row r="132" spans="1:8" ht="13.5">
      <c r="A132" s="75">
        <v>92</v>
      </c>
      <c r="B132" s="65" t="s">
        <v>210</v>
      </c>
      <c r="C132" s="45" t="s">
        <v>5</v>
      </c>
      <c r="D132" s="46" t="s">
        <v>88</v>
      </c>
      <c r="E132" s="46" t="s">
        <v>31</v>
      </c>
      <c r="F132" s="39"/>
      <c r="G132" s="39"/>
      <c r="H132" s="76"/>
    </row>
    <row r="133" spans="1:8" ht="13.5">
      <c r="A133" s="75">
        <v>93</v>
      </c>
      <c r="B133" s="65" t="s">
        <v>157</v>
      </c>
      <c r="C133" s="45" t="s">
        <v>5</v>
      </c>
      <c r="D133" s="46" t="s">
        <v>88</v>
      </c>
      <c r="E133" s="46" t="s">
        <v>31</v>
      </c>
      <c r="F133" s="39"/>
      <c r="G133" s="39"/>
      <c r="H133" s="76"/>
    </row>
    <row r="134" spans="1:8" ht="13.5">
      <c r="A134" s="75">
        <v>94</v>
      </c>
      <c r="B134" s="65" t="s">
        <v>131</v>
      </c>
      <c r="C134" s="45" t="s">
        <v>5</v>
      </c>
      <c r="D134" s="6" t="s">
        <v>86</v>
      </c>
      <c r="E134" s="6" t="s">
        <v>33</v>
      </c>
      <c r="F134" s="39"/>
      <c r="G134" s="39"/>
      <c r="H134" s="76"/>
    </row>
    <row r="135" spans="1:8" ht="13.5">
      <c r="A135" s="75">
        <v>95</v>
      </c>
      <c r="B135" s="65" t="s">
        <v>194</v>
      </c>
      <c r="C135" s="45" t="s">
        <v>5</v>
      </c>
      <c r="D135" s="6" t="s">
        <v>86</v>
      </c>
      <c r="E135" s="6" t="s">
        <v>33</v>
      </c>
      <c r="F135" s="39"/>
      <c r="G135" s="39"/>
      <c r="H135" s="76"/>
    </row>
    <row r="136" spans="1:8" ht="13.5">
      <c r="A136" s="75">
        <v>96</v>
      </c>
      <c r="B136" s="65" t="s">
        <v>209</v>
      </c>
      <c r="C136" s="45" t="s">
        <v>5</v>
      </c>
      <c r="D136" s="5" t="s">
        <v>58</v>
      </c>
      <c r="E136" s="5" t="s">
        <v>33</v>
      </c>
      <c r="F136" s="39"/>
      <c r="G136" s="39"/>
      <c r="H136" s="76"/>
    </row>
    <row r="137" spans="1:8" ht="13.5">
      <c r="A137" s="75">
        <v>97</v>
      </c>
      <c r="B137" s="65" t="s">
        <v>175</v>
      </c>
      <c r="C137" s="45" t="s">
        <v>5</v>
      </c>
      <c r="D137" s="14" t="s">
        <v>89</v>
      </c>
      <c r="E137" s="14" t="s">
        <v>79</v>
      </c>
      <c r="F137" s="39"/>
      <c r="G137" s="39"/>
      <c r="H137" s="76"/>
    </row>
    <row r="138" spans="1:8" ht="13.5">
      <c r="A138" s="75">
        <v>98</v>
      </c>
      <c r="B138" s="65" t="s">
        <v>187</v>
      </c>
      <c r="C138" s="45" t="s">
        <v>5</v>
      </c>
      <c r="D138" s="5" t="s">
        <v>44</v>
      </c>
      <c r="E138" s="6" t="s">
        <v>33</v>
      </c>
      <c r="F138" s="44"/>
      <c r="G138" s="44"/>
      <c r="H138" s="76"/>
    </row>
    <row r="139" spans="1:8" ht="13.5">
      <c r="A139" s="75">
        <v>99</v>
      </c>
      <c r="B139" s="65" t="s">
        <v>176</v>
      </c>
      <c r="C139" s="45" t="s">
        <v>5</v>
      </c>
      <c r="D139" s="5" t="s">
        <v>20</v>
      </c>
      <c r="E139" s="5" t="s">
        <v>21</v>
      </c>
      <c r="F139" s="44"/>
      <c r="G139" s="44"/>
      <c r="H139" s="76"/>
    </row>
    <row r="140" spans="1:8" ht="13.5">
      <c r="A140" s="75">
        <v>100</v>
      </c>
      <c r="B140" s="65" t="s">
        <v>213</v>
      </c>
      <c r="C140" s="45" t="s">
        <v>5</v>
      </c>
      <c r="D140" s="5" t="s">
        <v>47</v>
      </c>
      <c r="E140" s="5" t="s">
        <v>36</v>
      </c>
      <c r="F140" s="44"/>
      <c r="G140" s="44"/>
      <c r="H140" s="76"/>
    </row>
    <row r="141" spans="1:8" ht="12">
      <c r="A141" s="75"/>
      <c r="B141" s="65"/>
      <c r="C141" s="45"/>
      <c r="D141" s="67"/>
      <c r="E141" s="66"/>
      <c r="F141" s="44"/>
      <c r="G141" s="44"/>
      <c r="H141" s="76"/>
    </row>
    <row r="142" spans="1:8" ht="13.5">
      <c r="A142" s="75">
        <v>1</v>
      </c>
      <c r="B142" s="65" t="s">
        <v>239</v>
      </c>
      <c r="C142" s="45" t="s">
        <v>2</v>
      </c>
      <c r="D142" s="5" t="s">
        <v>96</v>
      </c>
      <c r="E142" s="6" t="s">
        <v>36</v>
      </c>
      <c r="F142" s="44"/>
      <c r="G142" s="44"/>
      <c r="H142" s="76"/>
    </row>
    <row r="143" spans="1:8" ht="13.5">
      <c r="A143" s="75">
        <v>2</v>
      </c>
      <c r="B143" s="65" t="s">
        <v>260</v>
      </c>
      <c r="C143" s="45" t="s">
        <v>2</v>
      </c>
      <c r="D143" s="5" t="s">
        <v>28</v>
      </c>
      <c r="E143" s="5" t="s">
        <v>26</v>
      </c>
      <c r="F143" s="44"/>
      <c r="G143" s="44"/>
      <c r="H143" s="76"/>
    </row>
    <row r="144" spans="1:8" ht="13.5">
      <c r="A144" s="75">
        <v>3</v>
      </c>
      <c r="B144" s="65" t="s">
        <v>262</v>
      </c>
      <c r="C144" s="45" t="s">
        <v>2</v>
      </c>
      <c r="D144" s="5" t="s">
        <v>95</v>
      </c>
      <c r="E144" s="5" t="s">
        <v>33</v>
      </c>
      <c r="F144" s="44"/>
      <c r="G144" s="44"/>
      <c r="H144" s="76"/>
    </row>
    <row r="145" spans="1:8" ht="13.5">
      <c r="A145" s="75">
        <v>4</v>
      </c>
      <c r="B145" s="65" t="s">
        <v>243</v>
      </c>
      <c r="C145" s="45" t="s">
        <v>2</v>
      </c>
      <c r="D145" s="5" t="s">
        <v>74</v>
      </c>
      <c r="E145" s="5" t="s">
        <v>33</v>
      </c>
      <c r="F145" s="44"/>
      <c r="G145" s="44"/>
      <c r="H145" s="76"/>
    </row>
    <row r="146" spans="1:8" ht="13.5">
      <c r="A146" s="75">
        <v>5</v>
      </c>
      <c r="B146" s="65" t="s">
        <v>245</v>
      </c>
      <c r="C146" s="45" t="s">
        <v>2</v>
      </c>
      <c r="D146" s="5" t="s">
        <v>95</v>
      </c>
      <c r="E146" s="5" t="s">
        <v>33</v>
      </c>
      <c r="F146" s="44"/>
      <c r="G146" s="44"/>
      <c r="H146" s="76"/>
    </row>
    <row r="147" spans="1:8" ht="13.5">
      <c r="A147" s="75">
        <v>6</v>
      </c>
      <c r="B147" s="65" t="s">
        <v>240</v>
      </c>
      <c r="C147" s="45" t="s">
        <v>2</v>
      </c>
      <c r="D147" s="5" t="s">
        <v>96</v>
      </c>
      <c r="E147" s="6" t="s">
        <v>36</v>
      </c>
      <c r="F147" s="44"/>
      <c r="G147" s="44"/>
      <c r="H147" s="76"/>
    </row>
    <row r="148" spans="1:8" ht="13.5">
      <c r="A148" s="75">
        <v>7</v>
      </c>
      <c r="B148" s="65" t="s">
        <v>252</v>
      </c>
      <c r="C148" s="45" t="s">
        <v>2</v>
      </c>
      <c r="D148" s="5" t="s">
        <v>97</v>
      </c>
      <c r="E148" s="6" t="s">
        <v>36</v>
      </c>
      <c r="F148" s="66"/>
      <c r="G148" s="66"/>
      <c r="H148" s="76"/>
    </row>
    <row r="149" spans="1:8" ht="13.5">
      <c r="A149" s="75">
        <v>8</v>
      </c>
      <c r="B149" s="65" t="s">
        <v>233</v>
      </c>
      <c r="C149" s="45" t="s">
        <v>2</v>
      </c>
      <c r="D149" s="5" t="s">
        <v>23</v>
      </c>
      <c r="E149" s="5" t="s">
        <v>24</v>
      </c>
      <c r="F149" s="66"/>
      <c r="G149" s="66"/>
      <c r="H149" s="76"/>
    </row>
    <row r="150" spans="1:8" ht="13.5">
      <c r="A150" s="75">
        <v>9</v>
      </c>
      <c r="B150" s="65" t="s">
        <v>244</v>
      </c>
      <c r="C150" s="45" t="s">
        <v>2</v>
      </c>
      <c r="D150" s="5" t="s">
        <v>25</v>
      </c>
      <c r="E150" s="5" t="s">
        <v>21</v>
      </c>
      <c r="F150" s="66"/>
      <c r="G150" s="66"/>
      <c r="H150" s="76"/>
    </row>
    <row r="151" spans="1:8" ht="13.5">
      <c r="A151" s="75">
        <v>10</v>
      </c>
      <c r="B151" s="65" t="s">
        <v>248</v>
      </c>
      <c r="C151" s="45" t="s">
        <v>2</v>
      </c>
      <c r="D151" s="5" t="s">
        <v>28</v>
      </c>
      <c r="E151" s="5" t="s">
        <v>26</v>
      </c>
      <c r="F151" s="66"/>
      <c r="G151" s="66"/>
      <c r="H151" s="76"/>
    </row>
    <row r="152" spans="1:8" ht="13.5">
      <c r="A152" s="75">
        <v>11</v>
      </c>
      <c r="B152" s="65" t="s">
        <v>241</v>
      </c>
      <c r="C152" s="45" t="s">
        <v>2</v>
      </c>
      <c r="D152" s="5" t="s">
        <v>96</v>
      </c>
      <c r="E152" s="6" t="s">
        <v>36</v>
      </c>
      <c r="F152" s="66"/>
      <c r="G152" s="66"/>
      <c r="H152" s="76"/>
    </row>
    <row r="153" spans="1:8" ht="13.5">
      <c r="A153" s="75">
        <v>12</v>
      </c>
      <c r="B153" s="65" t="s">
        <v>251</v>
      </c>
      <c r="C153" s="45" t="s">
        <v>2</v>
      </c>
      <c r="D153" s="5" t="s">
        <v>96</v>
      </c>
      <c r="E153" s="6" t="s">
        <v>36</v>
      </c>
      <c r="F153" s="66"/>
      <c r="G153" s="66"/>
      <c r="H153" s="76"/>
    </row>
    <row r="154" spans="1:8" ht="13.5">
      <c r="A154" s="75">
        <v>13</v>
      </c>
      <c r="B154" s="65" t="s">
        <v>238</v>
      </c>
      <c r="C154" s="45" t="s">
        <v>2</v>
      </c>
      <c r="D154" s="5" t="s">
        <v>25</v>
      </c>
      <c r="E154" s="5" t="s">
        <v>21</v>
      </c>
      <c r="F154" s="66"/>
      <c r="G154" s="66"/>
      <c r="H154" s="76"/>
    </row>
    <row r="155" spans="1:8" ht="13.5">
      <c r="A155" s="75">
        <v>14</v>
      </c>
      <c r="B155" s="65" t="s">
        <v>247</v>
      </c>
      <c r="C155" s="45" t="s">
        <v>2</v>
      </c>
      <c r="D155" s="5" t="s">
        <v>96</v>
      </c>
      <c r="E155" s="6" t="s">
        <v>36</v>
      </c>
      <c r="F155" s="66"/>
      <c r="G155" s="66"/>
      <c r="H155" s="76"/>
    </row>
    <row r="156" spans="1:8" ht="13.5">
      <c r="A156" s="75">
        <v>15</v>
      </c>
      <c r="B156" s="65" t="s">
        <v>254</v>
      </c>
      <c r="C156" s="45" t="s">
        <v>2</v>
      </c>
      <c r="D156" s="5" t="s">
        <v>486</v>
      </c>
      <c r="E156" s="5" t="s">
        <v>30</v>
      </c>
      <c r="F156" s="66"/>
      <c r="G156" s="66"/>
      <c r="H156" s="76"/>
    </row>
    <row r="157" spans="1:8" ht="13.5">
      <c r="A157" s="75">
        <v>16</v>
      </c>
      <c r="B157" s="65" t="s">
        <v>235</v>
      </c>
      <c r="C157" s="45" t="s">
        <v>2</v>
      </c>
      <c r="D157" s="5" t="s">
        <v>23</v>
      </c>
      <c r="E157" s="5" t="s">
        <v>24</v>
      </c>
      <c r="F157" s="66"/>
      <c r="G157" s="66"/>
      <c r="H157" s="76"/>
    </row>
    <row r="158" spans="1:8" ht="13.5">
      <c r="A158" s="75">
        <v>17</v>
      </c>
      <c r="B158" s="65" t="s">
        <v>236</v>
      </c>
      <c r="C158" s="45" t="s">
        <v>2</v>
      </c>
      <c r="D158" s="5" t="s">
        <v>23</v>
      </c>
      <c r="E158" s="5" t="s">
        <v>24</v>
      </c>
      <c r="F158" s="66"/>
      <c r="G158" s="66"/>
      <c r="H158" s="76"/>
    </row>
    <row r="159" spans="1:8" ht="13.5">
      <c r="A159" s="75">
        <v>18</v>
      </c>
      <c r="B159" s="65" t="s">
        <v>253</v>
      </c>
      <c r="C159" s="45" t="s">
        <v>2</v>
      </c>
      <c r="D159" s="5" t="s">
        <v>38</v>
      </c>
      <c r="E159" s="5" t="s">
        <v>33</v>
      </c>
      <c r="F159" s="66"/>
      <c r="G159" s="66"/>
      <c r="H159" s="76"/>
    </row>
    <row r="160" spans="1:8" ht="13.5">
      <c r="A160" s="75">
        <v>19</v>
      </c>
      <c r="B160" s="65" t="s">
        <v>230</v>
      </c>
      <c r="C160" s="45" t="s">
        <v>2</v>
      </c>
      <c r="D160" s="5" t="s">
        <v>74</v>
      </c>
      <c r="E160" s="5" t="s">
        <v>33</v>
      </c>
      <c r="F160" s="66"/>
      <c r="G160" s="66"/>
      <c r="H160" s="76"/>
    </row>
    <row r="161" spans="1:8" ht="13.5">
      <c r="A161" s="75">
        <v>20</v>
      </c>
      <c r="B161" s="65" t="s">
        <v>232</v>
      </c>
      <c r="C161" s="45" t="s">
        <v>2</v>
      </c>
      <c r="D161" s="5" t="s">
        <v>32</v>
      </c>
      <c r="E161" s="5" t="s">
        <v>33</v>
      </c>
      <c r="F161" s="66"/>
      <c r="G161" s="66"/>
      <c r="H161" s="76"/>
    </row>
    <row r="162" spans="1:8" ht="13.5">
      <c r="A162" s="75">
        <v>21</v>
      </c>
      <c r="B162" s="65" t="s">
        <v>259</v>
      </c>
      <c r="C162" s="45" t="s">
        <v>2</v>
      </c>
      <c r="D162" s="5" t="s">
        <v>38</v>
      </c>
      <c r="E162" s="5" t="s">
        <v>33</v>
      </c>
      <c r="F162" s="66"/>
      <c r="G162" s="66"/>
      <c r="H162" s="76"/>
    </row>
    <row r="163" spans="1:8" ht="13.5">
      <c r="A163" s="75">
        <v>22</v>
      </c>
      <c r="B163" s="65" t="s">
        <v>242</v>
      </c>
      <c r="C163" s="45" t="s">
        <v>2</v>
      </c>
      <c r="D163" s="5" t="s">
        <v>22</v>
      </c>
      <c r="E163" s="5" t="s">
        <v>21</v>
      </c>
      <c r="F163" s="66"/>
      <c r="G163" s="66"/>
      <c r="H163" s="76"/>
    </row>
    <row r="164" spans="1:8" ht="13.5">
      <c r="A164" s="75">
        <v>23</v>
      </c>
      <c r="B164" s="65" t="s">
        <v>258</v>
      </c>
      <c r="C164" s="45" t="s">
        <v>2</v>
      </c>
      <c r="D164" s="5" t="s">
        <v>32</v>
      </c>
      <c r="E164" s="5" t="s">
        <v>33</v>
      </c>
      <c r="F164" s="66"/>
      <c r="G164" s="66"/>
      <c r="H164" s="76"/>
    </row>
    <row r="165" spans="1:8" ht="13.5">
      <c r="A165" s="75">
        <v>24</v>
      </c>
      <c r="B165" s="65" t="s">
        <v>256</v>
      </c>
      <c r="C165" s="45" t="s">
        <v>2</v>
      </c>
      <c r="D165" s="5" t="s">
        <v>35</v>
      </c>
      <c r="E165" s="5" t="s">
        <v>33</v>
      </c>
      <c r="F165" s="66"/>
      <c r="G165" s="66"/>
      <c r="H165" s="76"/>
    </row>
    <row r="166" spans="1:8" ht="13.5">
      <c r="A166" s="75">
        <v>25</v>
      </c>
      <c r="B166" s="65" t="s">
        <v>261</v>
      </c>
      <c r="C166" s="45" t="s">
        <v>2</v>
      </c>
      <c r="D166" s="5" t="s">
        <v>25</v>
      </c>
      <c r="E166" s="5" t="s">
        <v>21</v>
      </c>
      <c r="F166" s="39"/>
      <c r="G166" s="39"/>
      <c r="H166" s="76"/>
    </row>
    <row r="167" spans="1:8" ht="13.5">
      <c r="A167" s="75">
        <v>26</v>
      </c>
      <c r="B167" s="65" t="s">
        <v>237</v>
      </c>
      <c r="C167" s="45" t="s">
        <v>2</v>
      </c>
      <c r="D167" s="5" t="s">
        <v>38</v>
      </c>
      <c r="E167" s="5" t="s">
        <v>33</v>
      </c>
      <c r="F167" s="39"/>
      <c r="G167" s="39"/>
      <c r="H167" s="76"/>
    </row>
    <row r="168" spans="1:8" ht="13.5">
      <c r="A168" s="75">
        <v>27</v>
      </c>
      <c r="B168" s="65" t="s">
        <v>255</v>
      </c>
      <c r="C168" s="45" t="s">
        <v>2</v>
      </c>
      <c r="D168" s="5" t="s">
        <v>25</v>
      </c>
      <c r="E168" s="5" t="s">
        <v>21</v>
      </c>
      <c r="F168" s="39"/>
      <c r="G168" s="39"/>
      <c r="H168" s="76"/>
    </row>
    <row r="169" spans="1:8" ht="13.5">
      <c r="A169" s="75">
        <v>28</v>
      </c>
      <c r="B169" s="65" t="s">
        <v>249</v>
      </c>
      <c r="C169" s="45" t="s">
        <v>2</v>
      </c>
      <c r="D169" s="5" t="s">
        <v>96</v>
      </c>
      <c r="E169" s="6" t="s">
        <v>36</v>
      </c>
      <c r="F169" s="39"/>
      <c r="G169" s="39"/>
      <c r="H169" s="76"/>
    </row>
    <row r="170" spans="1:8" ht="13.5">
      <c r="A170" s="75">
        <v>29</v>
      </c>
      <c r="B170" s="65" t="s">
        <v>250</v>
      </c>
      <c r="C170" s="45" t="s">
        <v>2</v>
      </c>
      <c r="D170" s="5" t="s">
        <v>486</v>
      </c>
      <c r="E170" s="5" t="s">
        <v>30</v>
      </c>
      <c r="F170" s="39"/>
      <c r="G170" s="39"/>
      <c r="H170" s="76"/>
    </row>
    <row r="171" spans="1:8" ht="13.5">
      <c r="A171" s="75">
        <v>30</v>
      </c>
      <c r="B171" s="65" t="s">
        <v>246</v>
      </c>
      <c r="C171" s="45" t="s">
        <v>2</v>
      </c>
      <c r="D171" s="5" t="s">
        <v>25</v>
      </c>
      <c r="E171" s="5" t="s">
        <v>21</v>
      </c>
      <c r="F171" s="39"/>
      <c r="G171" s="39"/>
      <c r="H171" s="76"/>
    </row>
    <row r="172" spans="1:8" ht="13.5">
      <c r="A172" s="75">
        <v>31</v>
      </c>
      <c r="B172" s="65" t="s">
        <v>234</v>
      </c>
      <c r="C172" s="45" t="s">
        <v>2</v>
      </c>
      <c r="D172" s="5" t="s">
        <v>91</v>
      </c>
      <c r="E172" s="5" t="s">
        <v>21</v>
      </c>
      <c r="F172" s="39"/>
      <c r="G172" s="39"/>
      <c r="H172" s="76"/>
    </row>
    <row r="173" spans="1:8" ht="13.5">
      <c r="A173" s="75">
        <v>32</v>
      </c>
      <c r="B173" s="65" t="s">
        <v>231</v>
      </c>
      <c r="C173" s="45" t="s">
        <v>2</v>
      </c>
      <c r="D173" s="5" t="s">
        <v>23</v>
      </c>
      <c r="E173" s="5" t="s">
        <v>24</v>
      </c>
      <c r="F173" s="39"/>
      <c r="G173" s="39"/>
      <c r="H173" s="76"/>
    </row>
    <row r="174" spans="1:8" ht="13.5">
      <c r="A174" s="75">
        <v>33</v>
      </c>
      <c r="B174" s="65" t="s">
        <v>229</v>
      </c>
      <c r="C174" s="45" t="s">
        <v>2</v>
      </c>
      <c r="D174" s="5" t="s">
        <v>23</v>
      </c>
      <c r="E174" s="5" t="s">
        <v>24</v>
      </c>
      <c r="F174" s="39"/>
      <c r="G174" s="39"/>
      <c r="H174" s="76"/>
    </row>
    <row r="175" spans="1:8" ht="13.5">
      <c r="A175" s="75">
        <v>34</v>
      </c>
      <c r="B175" s="65" t="s">
        <v>257</v>
      </c>
      <c r="C175" s="45" t="s">
        <v>2</v>
      </c>
      <c r="D175" s="5" t="s">
        <v>32</v>
      </c>
      <c r="E175" s="5" t="s">
        <v>33</v>
      </c>
      <c r="F175" s="39"/>
      <c r="G175" s="39"/>
      <c r="H175" s="76"/>
    </row>
    <row r="176" spans="1:8" ht="12">
      <c r="A176" s="75"/>
      <c r="B176" s="65"/>
      <c r="C176" s="45"/>
      <c r="D176" s="66"/>
      <c r="E176" s="66"/>
      <c r="F176" s="39"/>
      <c r="G176" s="39"/>
      <c r="H176" s="76"/>
    </row>
    <row r="177" spans="1:8" ht="13.5">
      <c r="A177" s="75">
        <v>1</v>
      </c>
      <c r="B177" s="65" t="s">
        <v>266</v>
      </c>
      <c r="C177" s="45" t="s">
        <v>288</v>
      </c>
      <c r="D177" s="6" t="s">
        <v>57</v>
      </c>
      <c r="E177" s="5" t="s">
        <v>33</v>
      </c>
      <c r="F177" s="39"/>
      <c r="G177" s="39"/>
      <c r="H177" s="76"/>
    </row>
    <row r="178" spans="1:8" ht="13.5">
      <c r="A178" s="75">
        <v>2</v>
      </c>
      <c r="B178" s="65" t="s">
        <v>283</v>
      </c>
      <c r="C178" s="45" t="s">
        <v>288</v>
      </c>
      <c r="D178" s="5" t="s">
        <v>55</v>
      </c>
      <c r="E178" s="5" t="s">
        <v>33</v>
      </c>
      <c r="F178" s="39"/>
      <c r="G178" s="39"/>
      <c r="H178" s="76"/>
    </row>
    <row r="179" spans="1:8" ht="13.5">
      <c r="A179" s="75">
        <v>3</v>
      </c>
      <c r="B179" s="65" t="s">
        <v>270</v>
      </c>
      <c r="C179" s="45" t="s">
        <v>288</v>
      </c>
      <c r="D179" s="5" t="s">
        <v>55</v>
      </c>
      <c r="E179" s="5" t="s">
        <v>33</v>
      </c>
      <c r="F179" s="39"/>
      <c r="G179" s="39"/>
      <c r="H179" s="76"/>
    </row>
    <row r="180" spans="1:8" ht="13.5">
      <c r="A180" s="75">
        <v>4</v>
      </c>
      <c r="B180" s="65" t="s">
        <v>286</v>
      </c>
      <c r="C180" s="45" t="s">
        <v>288</v>
      </c>
      <c r="D180" s="6" t="s">
        <v>57</v>
      </c>
      <c r="E180" s="5" t="s">
        <v>33</v>
      </c>
      <c r="F180" s="39"/>
      <c r="G180" s="39"/>
      <c r="H180" s="76"/>
    </row>
    <row r="181" spans="1:8" ht="13.5">
      <c r="A181" s="75">
        <v>5</v>
      </c>
      <c r="B181" s="65" t="s">
        <v>267</v>
      </c>
      <c r="C181" s="45" t="s">
        <v>288</v>
      </c>
      <c r="D181" s="5" t="s">
        <v>51</v>
      </c>
      <c r="E181" s="5" t="s">
        <v>26</v>
      </c>
      <c r="F181" s="39"/>
      <c r="G181" s="39"/>
      <c r="H181" s="76"/>
    </row>
    <row r="182" spans="1:8" ht="13.5">
      <c r="A182" s="75">
        <v>6</v>
      </c>
      <c r="B182" s="65" t="s">
        <v>275</v>
      </c>
      <c r="C182" s="45" t="s">
        <v>288</v>
      </c>
      <c r="D182" s="5" t="s">
        <v>48</v>
      </c>
      <c r="E182" s="5" t="s">
        <v>21</v>
      </c>
      <c r="F182" s="39"/>
      <c r="G182" s="39"/>
      <c r="H182" s="76"/>
    </row>
    <row r="183" spans="1:8" ht="13.5">
      <c r="A183" s="75">
        <v>7</v>
      </c>
      <c r="B183" s="65" t="s">
        <v>265</v>
      </c>
      <c r="C183" s="45" t="s">
        <v>288</v>
      </c>
      <c r="D183" s="5" t="s">
        <v>55</v>
      </c>
      <c r="E183" s="5" t="s">
        <v>33</v>
      </c>
      <c r="F183" s="39"/>
      <c r="G183" s="39"/>
      <c r="H183" s="76"/>
    </row>
    <row r="184" spans="1:8" ht="13.5">
      <c r="A184" s="75">
        <v>8</v>
      </c>
      <c r="B184" s="65" t="s">
        <v>276</v>
      </c>
      <c r="C184" s="45" t="s">
        <v>288</v>
      </c>
      <c r="D184" s="5" t="s">
        <v>55</v>
      </c>
      <c r="E184" s="5" t="s">
        <v>33</v>
      </c>
      <c r="F184" s="39"/>
      <c r="G184" s="39"/>
      <c r="H184" s="76"/>
    </row>
    <row r="185" spans="1:8" ht="13.5">
      <c r="A185" s="75">
        <v>9</v>
      </c>
      <c r="B185" s="65" t="s">
        <v>269</v>
      </c>
      <c r="C185" s="45" t="s">
        <v>288</v>
      </c>
      <c r="D185" s="5" t="s">
        <v>91</v>
      </c>
      <c r="E185" s="5" t="s">
        <v>21</v>
      </c>
      <c r="F185" s="39"/>
      <c r="G185" s="39"/>
      <c r="H185" s="76"/>
    </row>
    <row r="186" spans="1:8" ht="13.5">
      <c r="A186" s="75">
        <v>10</v>
      </c>
      <c r="B186" s="65" t="s">
        <v>274</v>
      </c>
      <c r="C186" s="45" t="s">
        <v>288</v>
      </c>
      <c r="D186" s="6" t="s">
        <v>57</v>
      </c>
      <c r="E186" s="5" t="s">
        <v>33</v>
      </c>
      <c r="F186" s="39"/>
      <c r="G186" s="39"/>
      <c r="H186" s="76"/>
    </row>
    <row r="187" spans="1:8" ht="13.5">
      <c r="A187" s="75">
        <v>11</v>
      </c>
      <c r="B187" s="65" t="s">
        <v>271</v>
      </c>
      <c r="C187" s="45" t="s">
        <v>288</v>
      </c>
      <c r="D187" s="5" t="s">
        <v>48</v>
      </c>
      <c r="E187" s="5" t="s">
        <v>21</v>
      </c>
      <c r="F187" s="39"/>
      <c r="G187" s="39"/>
      <c r="H187" s="76"/>
    </row>
    <row r="188" spans="1:8" ht="13.5">
      <c r="A188" s="75">
        <v>12</v>
      </c>
      <c r="B188" s="65" t="s">
        <v>263</v>
      </c>
      <c r="C188" s="45" t="s">
        <v>288</v>
      </c>
      <c r="D188" s="5" t="s">
        <v>55</v>
      </c>
      <c r="E188" s="5" t="s">
        <v>33</v>
      </c>
      <c r="F188" s="39"/>
      <c r="G188" s="39"/>
      <c r="H188" s="76"/>
    </row>
    <row r="189" spans="1:8" ht="13.5">
      <c r="A189" s="75">
        <v>13</v>
      </c>
      <c r="B189" s="65" t="s">
        <v>278</v>
      </c>
      <c r="C189" s="45" t="s">
        <v>288</v>
      </c>
      <c r="D189" s="6" t="s">
        <v>57</v>
      </c>
      <c r="E189" s="5" t="s">
        <v>33</v>
      </c>
      <c r="F189" s="39"/>
      <c r="G189" s="39"/>
      <c r="H189" s="76"/>
    </row>
    <row r="190" spans="1:8" ht="13.5">
      <c r="A190" s="75">
        <v>14</v>
      </c>
      <c r="B190" s="65" t="s">
        <v>282</v>
      </c>
      <c r="C190" s="45" t="s">
        <v>288</v>
      </c>
      <c r="D190" s="6" t="s">
        <v>57</v>
      </c>
      <c r="E190" s="5" t="s">
        <v>33</v>
      </c>
      <c r="F190" s="39"/>
      <c r="G190" s="39"/>
      <c r="H190" s="76"/>
    </row>
    <row r="191" spans="1:8" ht="13.5">
      <c r="A191" s="75">
        <v>15</v>
      </c>
      <c r="B191" s="65" t="s">
        <v>280</v>
      </c>
      <c r="C191" s="45" t="s">
        <v>288</v>
      </c>
      <c r="D191" s="5" t="s">
        <v>90</v>
      </c>
      <c r="E191" s="5" t="s">
        <v>26</v>
      </c>
      <c r="F191" s="39"/>
      <c r="G191" s="39"/>
      <c r="H191" s="76"/>
    </row>
    <row r="192" spans="1:8" ht="13.5">
      <c r="A192" s="75">
        <v>16</v>
      </c>
      <c r="B192" s="65" t="s">
        <v>277</v>
      </c>
      <c r="C192" s="45" t="s">
        <v>288</v>
      </c>
      <c r="D192" s="6" t="s">
        <v>94</v>
      </c>
      <c r="E192" s="5" t="s">
        <v>33</v>
      </c>
      <c r="F192" s="39"/>
      <c r="G192" s="39"/>
      <c r="H192" s="76"/>
    </row>
    <row r="193" spans="1:8" ht="13.5">
      <c r="A193" s="75">
        <v>17</v>
      </c>
      <c r="B193" s="65" t="s">
        <v>285</v>
      </c>
      <c r="C193" s="45" t="s">
        <v>288</v>
      </c>
      <c r="D193" s="5" t="s">
        <v>51</v>
      </c>
      <c r="E193" s="5" t="s">
        <v>26</v>
      </c>
      <c r="F193" s="39"/>
      <c r="G193" s="39"/>
      <c r="H193" s="76"/>
    </row>
    <row r="194" spans="1:8" ht="13.5">
      <c r="A194" s="75">
        <v>18</v>
      </c>
      <c r="B194" s="65" t="s">
        <v>279</v>
      </c>
      <c r="C194" s="45" t="s">
        <v>288</v>
      </c>
      <c r="D194" s="5" t="s">
        <v>48</v>
      </c>
      <c r="E194" s="5" t="s">
        <v>21</v>
      </c>
      <c r="F194" s="39"/>
      <c r="G194" s="39"/>
      <c r="H194" s="76"/>
    </row>
    <row r="195" spans="1:8" ht="13.5">
      <c r="A195" s="75">
        <v>19</v>
      </c>
      <c r="B195" s="65" t="s">
        <v>264</v>
      </c>
      <c r="C195" s="45" t="s">
        <v>288</v>
      </c>
      <c r="D195" s="5" t="s">
        <v>55</v>
      </c>
      <c r="E195" s="5" t="s">
        <v>33</v>
      </c>
      <c r="F195" s="39"/>
      <c r="G195" s="39"/>
      <c r="H195" s="76"/>
    </row>
    <row r="196" spans="1:8" ht="13.5">
      <c r="A196" s="75">
        <v>20</v>
      </c>
      <c r="B196" s="65" t="s">
        <v>273</v>
      </c>
      <c r="C196" s="45" t="s">
        <v>288</v>
      </c>
      <c r="D196" s="6" t="s">
        <v>57</v>
      </c>
      <c r="E196" s="5" t="s">
        <v>33</v>
      </c>
      <c r="F196" s="39"/>
      <c r="G196" s="39"/>
      <c r="H196" s="76"/>
    </row>
    <row r="197" spans="1:8" ht="13.5">
      <c r="A197" s="75">
        <v>21</v>
      </c>
      <c r="B197" s="65" t="s">
        <v>268</v>
      </c>
      <c r="C197" s="45" t="s">
        <v>288</v>
      </c>
      <c r="D197" s="5" t="s">
        <v>92</v>
      </c>
      <c r="E197" s="5" t="s">
        <v>26</v>
      </c>
      <c r="F197" s="39"/>
      <c r="G197" s="39"/>
      <c r="H197" s="76"/>
    </row>
    <row r="198" spans="1:8" ht="13.5">
      <c r="A198" s="75">
        <v>22</v>
      </c>
      <c r="B198" s="65" t="s">
        <v>281</v>
      </c>
      <c r="C198" s="45" t="s">
        <v>288</v>
      </c>
      <c r="D198" s="5" t="s">
        <v>90</v>
      </c>
      <c r="E198" s="5" t="s">
        <v>26</v>
      </c>
      <c r="F198" s="39"/>
      <c r="G198" s="39"/>
      <c r="H198" s="76"/>
    </row>
    <row r="199" spans="1:8" ht="13.5">
      <c r="A199" s="75">
        <v>23</v>
      </c>
      <c r="B199" s="65" t="s">
        <v>284</v>
      </c>
      <c r="C199" s="45" t="s">
        <v>288</v>
      </c>
      <c r="D199" s="5" t="s">
        <v>48</v>
      </c>
      <c r="E199" s="5" t="s">
        <v>21</v>
      </c>
      <c r="F199" s="39"/>
      <c r="G199" s="39"/>
      <c r="H199" s="76"/>
    </row>
    <row r="200" spans="1:8" ht="13.5">
      <c r="A200" s="75">
        <v>24</v>
      </c>
      <c r="B200" s="65" t="s">
        <v>287</v>
      </c>
      <c r="C200" s="45" t="s">
        <v>288</v>
      </c>
      <c r="D200" s="5" t="s">
        <v>51</v>
      </c>
      <c r="E200" s="5" t="s">
        <v>26</v>
      </c>
      <c r="F200" s="39"/>
      <c r="G200" s="39"/>
      <c r="H200" s="76"/>
    </row>
    <row r="201" spans="1:8" ht="13.5">
      <c r="A201" s="75">
        <v>25</v>
      </c>
      <c r="B201" s="65" t="s">
        <v>272</v>
      </c>
      <c r="C201" s="45" t="s">
        <v>288</v>
      </c>
      <c r="D201" s="5" t="s">
        <v>48</v>
      </c>
      <c r="E201" s="5" t="s">
        <v>21</v>
      </c>
      <c r="F201" s="39"/>
      <c r="G201" s="39"/>
      <c r="H201" s="76"/>
    </row>
    <row r="202" spans="1:8" ht="12">
      <c r="A202" s="39"/>
      <c r="B202" s="39"/>
      <c r="C202" s="45"/>
      <c r="D202" s="65"/>
      <c r="E202" s="65"/>
      <c r="F202" s="39"/>
      <c r="G202" s="39"/>
      <c r="H202" s="76"/>
    </row>
    <row r="203" spans="1:8" ht="13.5">
      <c r="A203" s="75">
        <v>1</v>
      </c>
      <c r="B203" s="65" t="s">
        <v>306</v>
      </c>
      <c r="C203" s="45" t="s">
        <v>3</v>
      </c>
      <c r="D203" s="5" t="s">
        <v>93</v>
      </c>
      <c r="E203" s="5" t="s">
        <v>33</v>
      </c>
      <c r="F203" s="39"/>
      <c r="G203" s="39"/>
      <c r="H203" s="76"/>
    </row>
    <row r="204" spans="1:8" ht="13.5">
      <c r="A204" s="75">
        <v>2</v>
      </c>
      <c r="B204" s="65" t="s">
        <v>299</v>
      </c>
      <c r="C204" s="45" t="s">
        <v>3</v>
      </c>
      <c r="D204" s="5" t="s">
        <v>91</v>
      </c>
      <c r="E204" s="5" t="s">
        <v>21</v>
      </c>
      <c r="F204" s="39"/>
      <c r="G204" s="39"/>
      <c r="H204" s="76"/>
    </row>
    <row r="205" spans="1:8" ht="13.5">
      <c r="A205" s="75">
        <v>3</v>
      </c>
      <c r="B205" s="65" t="s">
        <v>305</v>
      </c>
      <c r="C205" s="45" t="s">
        <v>3</v>
      </c>
      <c r="D205" s="5" t="s">
        <v>93</v>
      </c>
      <c r="E205" s="5" t="s">
        <v>33</v>
      </c>
      <c r="F205" s="39"/>
      <c r="G205" s="39"/>
      <c r="H205" s="76"/>
    </row>
    <row r="206" spans="1:8" ht="13.5">
      <c r="A206" s="75">
        <v>4</v>
      </c>
      <c r="B206" s="65" t="s">
        <v>292</v>
      </c>
      <c r="C206" s="45" t="s">
        <v>3</v>
      </c>
      <c r="D206" s="5" t="s">
        <v>92</v>
      </c>
      <c r="E206" s="5" t="s">
        <v>21</v>
      </c>
      <c r="F206" s="39"/>
      <c r="G206" s="39"/>
      <c r="H206" s="76"/>
    </row>
    <row r="207" spans="1:8" ht="13.5">
      <c r="A207" s="75">
        <v>5</v>
      </c>
      <c r="B207" s="65" t="s">
        <v>303</v>
      </c>
      <c r="C207" s="45" t="s">
        <v>3</v>
      </c>
      <c r="D207" s="5" t="s">
        <v>93</v>
      </c>
      <c r="E207" s="5" t="s">
        <v>33</v>
      </c>
      <c r="F207" s="39"/>
      <c r="G207" s="39"/>
      <c r="H207" s="76"/>
    </row>
    <row r="208" spans="1:8" ht="13.5">
      <c r="A208" s="75">
        <v>6</v>
      </c>
      <c r="B208" s="65" t="s">
        <v>297</v>
      </c>
      <c r="C208" s="45" t="s">
        <v>3</v>
      </c>
      <c r="D208" s="5" t="s">
        <v>92</v>
      </c>
      <c r="E208" s="5" t="s">
        <v>21</v>
      </c>
      <c r="F208" s="39"/>
      <c r="G208" s="39"/>
      <c r="H208" s="76"/>
    </row>
    <row r="209" spans="1:8" ht="13.5">
      <c r="A209" s="75">
        <v>7</v>
      </c>
      <c r="B209" s="65" t="s">
        <v>304</v>
      </c>
      <c r="C209" s="45" t="s">
        <v>3</v>
      </c>
      <c r="D209" s="5" t="s">
        <v>92</v>
      </c>
      <c r="E209" s="5" t="s">
        <v>26</v>
      </c>
      <c r="F209" s="39"/>
      <c r="G209" s="39"/>
      <c r="H209" s="76"/>
    </row>
    <row r="210" spans="1:8" ht="13.5">
      <c r="A210" s="75">
        <v>8</v>
      </c>
      <c r="B210" s="65" t="s">
        <v>302</v>
      </c>
      <c r="C210" s="45" t="s">
        <v>3</v>
      </c>
      <c r="D210" s="5" t="s">
        <v>92</v>
      </c>
      <c r="E210" s="5" t="s">
        <v>26</v>
      </c>
      <c r="F210" s="39"/>
      <c r="G210" s="39"/>
      <c r="H210" s="76"/>
    </row>
    <row r="211" spans="1:8" ht="13.5">
      <c r="A211" s="75">
        <v>9</v>
      </c>
      <c r="B211" s="65" t="s">
        <v>298</v>
      </c>
      <c r="C211" s="45" t="s">
        <v>3</v>
      </c>
      <c r="D211" s="5" t="s">
        <v>32</v>
      </c>
      <c r="E211" s="5" t="s">
        <v>33</v>
      </c>
      <c r="F211" s="39"/>
      <c r="G211" s="39"/>
      <c r="H211" s="76"/>
    </row>
    <row r="212" spans="1:8" ht="13.5">
      <c r="A212" s="75">
        <v>10</v>
      </c>
      <c r="B212" s="65" t="s">
        <v>300</v>
      </c>
      <c r="C212" s="45" t="s">
        <v>3</v>
      </c>
      <c r="D212" s="5" t="s">
        <v>91</v>
      </c>
      <c r="E212" s="5" t="s">
        <v>21</v>
      </c>
      <c r="F212" s="39"/>
      <c r="G212" s="39"/>
      <c r="H212" s="76"/>
    </row>
    <row r="213" spans="1:8" ht="13.5">
      <c r="A213" s="75">
        <v>11</v>
      </c>
      <c r="B213" s="65" t="s">
        <v>301</v>
      </c>
      <c r="C213" s="45" t="s">
        <v>3</v>
      </c>
      <c r="D213" s="5" t="s">
        <v>91</v>
      </c>
      <c r="E213" s="5" t="s">
        <v>21</v>
      </c>
      <c r="F213" s="39"/>
      <c r="G213" s="39"/>
      <c r="H213" s="76"/>
    </row>
    <row r="214" spans="1:8" ht="13.5">
      <c r="A214" s="75">
        <v>12</v>
      </c>
      <c r="B214" s="65" t="s">
        <v>295</v>
      </c>
      <c r="C214" s="45" t="s">
        <v>3</v>
      </c>
      <c r="D214" s="5" t="s">
        <v>93</v>
      </c>
      <c r="E214" s="5" t="s">
        <v>33</v>
      </c>
      <c r="F214" s="39"/>
      <c r="G214" s="39"/>
      <c r="H214" s="76"/>
    </row>
    <row r="215" spans="1:8" ht="13.5">
      <c r="A215" s="75">
        <v>13</v>
      </c>
      <c r="B215" s="65" t="s">
        <v>308</v>
      </c>
      <c r="C215" s="45" t="s">
        <v>3</v>
      </c>
      <c r="D215" s="5" t="s">
        <v>91</v>
      </c>
      <c r="E215" s="5" t="s">
        <v>21</v>
      </c>
      <c r="F215" s="39"/>
      <c r="G215" s="39"/>
      <c r="H215" s="76"/>
    </row>
    <row r="216" spans="1:8" ht="13.5">
      <c r="A216" s="75">
        <v>14</v>
      </c>
      <c r="B216" s="65" t="s">
        <v>289</v>
      </c>
      <c r="C216" s="45" t="s">
        <v>3</v>
      </c>
      <c r="D216" s="5" t="s">
        <v>92</v>
      </c>
      <c r="E216" s="5" t="s">
        <v>26</v>
      </c>
      <c r="F216" s="39"/>
      <c r="G216" s="39"/>
      <c r="H216" s="76"/>
    </row>
    <row r="217" spans="1:8" ht="13.5">
      <c r="A217" s="75">
        <v>15</v>
      </c>
      <c r="B217" s="65" t="s">
        <v>307</v>
      </c>
      <c r="C217" s="45" t="s">
        <v>3</v>
      </c>
      <c r="D217" s="5" t="s">
        <v>93</v>
      </c>
      <c r="E217" s="5" t="s">
        <v>33</v>
      </c>
      <c r="F217" s="39"/>
      <c r="G217" s="39"/>
      <c r="H217" s="76"/>
    </row>
    <row r="218" spans="1:8" ht="13.5">
      <c r="A218" s="75">
        <v>16</v>
      </c>
      <c r="B218" s="65" t="s">
        <v>293</v>
      </c>
      <c r="C218" s="45" t="s">
        <v>3</v>
      </c>
      <c r="D218" s="5" t="s">
        <v>91</v>
      </c>
      <c r="E218" s="5" t="s">
        <v>21</v>
      </c>
      <c r="F218" s="39"/>
      <c r="G218" s="39"/>
      <c r="H218" s="76"/>
    </row>
    <row r="219" spans="1:8" ht="13.5">
      <c r="A219" s="75">
        <v>17</v>
      </c>
      <c r="B219" s="65" t="s">
        <v>296</v>
      </c>
      <c r="C219" s="45" t="s">
        <v>3</v>
      </c>
      <c r="D219" s="5" t="s">
        <v>92</v>
      </c>
      <c r="E219" s="5" t="s">
        <v>26</v>
      </c>
      <c r="F219" s="39"/>
      <c r="G219" s="39"/>
      <c r="H219" s="76"/>
    </row>
    <row r="220" spans="1:8" ht="13.5">
      <c r="A220" s="75">
        <v>18</v>
      </c>
      <c r="B220" s="65" t="s">
        <v>290</v>
      </c>
      <c r="C220" s="45" t="s">
        <v>3</v>
      </c>
      <c r="D220" s="5" t="s">
        <v>49</v>
      </c>
      <c r="E220" s="5" t="s">
        <v>26</v>
      </c>
      <c r="F220" s="39"/>
      <c r="G220" s="39"/>
      <c r="H220" s="76"/>
    </row>
    <row r="221" spans="1:8" ht="13.5">
      <c r="A221" s="75">
        <v>19</v>
      </c>
      <c r="B221" s="65" t="s">
        <v>291</v>
      </c>
      <c r="C221" s="45" t="s">
        <v>3</v>
      </c>
      <c r="D221" s="5" t="s">
        <v>92</v>
      </c>
      <c r="E221" s="5" t="s">
        <v>26</v>
      </c>
      <c r="F221" s="39"/>
      <c r="G221" s="39"/>
      <c r="H221" s="76"/>
    </row>
    <row r="222" spans="1:8" ht="13.5">
      <c r="A222" s="75">
        <v>20</v>
      </c>
      <c r="B222" s="65" t="s">
        <v>294</v>
      </c>
      <c r="C222" s="45" t="s">
        <v>3</v>
      </c>
      <c r="D222" s="5" t="s">
        <v>91</v>
      </c>
      <c r="E222" s="5" t="s">
        <v>21</v>
      </c>
      <c r="F222" s="39"/>
      <c r="G222" s="39"/>
      <c r="H222" s="76"/>
    </row>
    <row r="223" spans="1:8" ht="12">
      <c r="A223" s="39"/>
      <c r="B223" s="39"/>
      <c r="C223" s="45"/>
      <c r="D223" s="65"/>
      <c r="E223" s="65"/>
      <c r="F223" s="39"/>
      <c r="G223" s="39"/>
      <c r="H223" s="76"/>
    </row>
    <row r="224" spans="1:8" ht="13.5">
      <c r="A224" s="75">
        <v>1</v>
      </c>
      <c r="B224" s="65" t="s">
        <v>323</v>
      </c>
      <c r="C224" s="45" t="s">
        <v>4</v>
      </c>
      <c r="D224" s="5" t="s">
        <v>48</v>
      </c>
      <c r="E224" s="5" t="s">
        <v>21</v>
      </c>
      <c r="F224" s="39"/>
      <c r="G224" s="39"/>
      <c r="H224" s="76"/>
    </row>
    <row r="225" spans="1:8" ht="13.5">
      <c r="A225" s="75">
        <v>2</v>
      </c>
      <c r="B225" s="65" t="s">
        <v>326</v>
      </c>
      <c r="C225" s="45" t="s">
        <v>4</v>
      </c>
      <c r="D225" s="5" t="s">
        <v>56</v>
      </c>
      <c r="E225" s="5" t="s">
        <v>33</v>
      </c>
      <c r="F225" s="39"/>
      <c r="G225" s="39"/>
      <c r="H225" s="76"/>
    </row>
    <row r="226" spans="1:8" ht="13.5">
      <c r="A226" s="75">
        <v>3</v>
      </c>
      <c r="B226" s="65" t="s">
        <v>331</v>
      </c>
      <c r="C226" s="45" t="s">
        <v>4</v>
      </c>
      <c r="D226" s="5" t="s">
        <v>58</v>
      </c>
      <c r="E226" s="5" t="s">
        <v>33</v>
      </c>
      <c r="F226" s="39"/>
      <c r="G226" s="39"/>
      <c r="H226" s="76"/>
    </row>
    <row r="227" spans="1:8" ht="13.5">
      <c r="A227" s="75">
        <v>4</v>
      </c>
      <c r="B227" s="65" t="s">
        <v>317</v>
      </c>
      <c r="C227" s="45" t="s">
        <v>4</v>
      </c>
      <c r="D227" s="5" t="s">
        <v>49</v>
      </c>
      <c r="E227" s="5" t="s">
        <v>26</v>
      </c>
      <c r="F227" s="39"/>
      <c r="G227" s="39"/>
      <c r="H227" s="76"/>
    </row>
    <row r="228" spans="1:8" ht="13.5">
      <c r="A228" s="75">
        <v>5</v>
      </c>
      <c r="B228" s="65" t="s">
        <v>321</v>
      </c>
      <c r="C228" s="45" t="s">
        <v>4</v>
      </c>
      <c r="D228" s="5" t="s">
        <v>49</v>
      </c>
      <c r="E228" s="5" t="s">
        <v>26</v>
      </c>
      <c r="F228" s="39"/>
      <c r="G228" s="39"/>
      <c r="H228" s="76"/>
    </row>
    <row r="229" spans="1:8" ht="13.5">
      <c r="A229" s="75">
        <v>6</v>
      </c>
      <c r="B229" s="65" t="s">
        <v>313</v>
      </c>
      <c r="C229" s="45" t="s">
        <v>4</v>
      </c>
      <c r="D229" s="5" t="s">
        <v>56</v>
      </c>
      <c r="E229" s="5" t="s">
        <v>33</v>
      </c>
      <c r="F229" s="39"/>
      <c r="G229" s="39"/>
      <c r="H229" s="76"/>
    </row>
    <row r="230" spans="1:8" ht="13.5">
      <c r="A230" s="75">
        <v>7</v>
      </c>
      <c r="B230" s="65" t="s">
        <v>319</v>
      </c>
      <c r="C230" s="45" t="s">
        <v>4</v>
      </c>
      <c r="D230" s="5" t="s">
        <v>50</v>
      </c>
      <c r="E230" s="5" t="s">
        <v>26</v>
      </c>
      <c r="F230" s="39"/>
      <c r="G230" s="39"/>
      <c r="H230" s="76"/>
    </row>
    <row r="231" spans="1:8" ht="13.5">
      <c r="A231" s="75">
        <v>8</v>
      </c>
      <c r="B231" s="65" t="s">
        <v>309</v>
      </c>
      <c r="C231" s="45" t="s">
        <v>4</v>
      </c>
      <c r="D231" s="5" t="s">
        <v>49</v>
      </c>
      <c r="E231" s="5" t="s">
        <v>26</v>
      </c>
      <c r="F231" s="39"/>
      <c r="G231" s="39"/>
      <c r="H231" s="76"/>
    </row>
    <row r="232" spans="1:8" ht="13.5">
      <c r="A232" s="75">
        <v>9</v>
      </c>
      <c r="B232" s="65" t="s">
        <v>310</v>
      </c>
      <c r="C232" s="45" t="s">
        <v>4</v>
      </c>
      <c r="D232" s="5" t="s">
        <v>49</v>
      </c>
      <c r="E232" s="5" t="s">
        <v>26</v>
      </c>
      <c r="F232" s="39"/>
      <c r="G232" s="39"/>
      <c r="H232" s="76"/>
    </row>
    <row r="233" spans="1:8" ht="13.5">
      <c r="A233" s="75">
        <v>10</v>
      </c>
      <c r="B233" s="65" t="s">
        <v>329</v>
      </c>
      <c r="C233" s="45" t="s">
        <v>4</v>
      </c>
      <c r="D233" s="5" t="s">
        <v>52</v>
      </c>
      <c r="E233" s="5" t="s">
        <v>26</v>
      </c>
      <c r="F233" s="39"/>
      <c r="G233" s="39"/>
      <c r="H233" s="76"/>
    </row>
    <row r="234" spans="1:8" ht="13.5">
      <c r="A234" s="75">
        <v>11</v>
      </c>
      <c r="B234" s="65" t="s">
        <v>320</v>
      </c>
      <c r="C234" s="45" t="s">
        <v>4</v>
      </c>
      <c r="D234" s="5" t="s">
        <v>58</v>
      </c>
      <c r="E234" s="5" t="s">
        <v>33</v>
      </c>
      <c r="F234" s="39"/>
      <c r="G234" s="39"/>
      <c r="H234" s="76"/>
    </row>
    <row r="235" spans="1:8" ht="13.5">
      <c r="A235" s="75">
        <v>12</v>
      </c>
      <c r="B235" s="65" t="s">
        <v>333</v>
      </c>
      <c r="C235" s="45" t="s">
        <v>4</v>
      </c>
      <c r="D235" s="5" t="s">
        <v>56</v>
      </c>
      <c r="E235" s="5" t="s">
        <v>33</v>
      </c>
      <c r="F235" s="39"/>
      <c r="G235" s="39"/>
      <c r="H235" s="76"/>
    </row>
    <row r="236" spans="1:8" ht="13.5">
      <c r="A236" s="75">
        <v>13</v>
      </c>
      <c r="B236" s="65" t="s">
        <v>332</v>
      </c>
      <c r="C236" s="45" t="s">
        <v>4</v>
      </c>
      <c r="D236" s="5" t="s">
        <v>58</v>
      </c>
      <c r="E236" s="5" t="s">
        <v>33</v>
      </c>
      <c r="F236" s="39"/>
      <c r="G236" s="39"/>
      <c r="H236" s="76"/>
    </row>
    <row r="237" spans="1:8" ht="13.5">
      <c r="A237" s="75">
        <v>14</v>
      </c>
      <c r="B237" s="65" t="s">
        <v>316</v>
      </c>
      <c r="C237" s="45" t="s">
        <v>4</v>
      </c>
      <c r="D237" s="5" t="s">
        <v>54</v>
      </c>
      <c r="E237" s="5" t="s">
        <v>33</v>
      </c>
      <c r="F237" s="39"/>
      <c r="G237" s="39"/>
      <c r="H237" s="76"/>
    </row>
    <row r="238" spans="1:8" ht="13.5">
      <c r="A238" s="75">
        <v>15</v>
      </c>
      <c r="B238" s="65" t="s">
        <v>311</v>
      </c>
      <c r="C238" s="45" t="s">
        <v>4</v>
      </c>
      <c r="D238" s="5" t="s">
        <v>50</v>
      </c>
      <c r="E238" s="5" t="s">
        <v>26</v>
      </c>
      <c r="F238" s="39"/>
      <c r="G238" s="39"/>
      <c r="H238" s="76"/>
    </row>
    <row r="239" spans="1:8" ht="13.5">
      <c r="A239" s="75">
        <v>16</v>
      </c>
      <c r="B239" s="65" t="s">
        <v>328</v>
      </c>
      <c r="C239" s="45" t="s">
        <v>4</v>
      </c>
      <c r="D239" s="5" t="s">
        <v>56</v>
      </c>
      <c r="E239" s="5" t="s">
        <v>33</v>
      </c>
      <c r="F239" s="39"/>
      <c r="G239" s="39"/>
      <c r="H239" s="76"/>
    </row>
    <row r="240" spans="1:8" ht="13.5">
      <c r="A240" s="75">
        <v>17</v>
      </c>
      <c r="B240" s="65" t="s">
        <v>330</v>
      </c>
      <c r="C240" s="45" t="s">
        <v>4</v>
      </c>
      <c r="D240" s="5" t="s">
        <v>54</v>
      </c>
      <c r="E240" s="5" t="s">
        <v>33</v>
      </c>
      <c r="F240" s="39"/>
      <c r="G240" s="39"/>
      <c r="H240" s="76"/>
    </row>
    <row r="241" spans="1:8" ht="13.5">
      <c r="A241" s="75">
        <v>18</v>
      </c>
      <c r="B241" s="65" t="s">
        <v>314</v>
      </c>
      <c r="C241" s="45" t="s">
        <v>4</v>
      </c>
      <c r="D241" s="5" t="s">
        <v>50</v>
      </c>
      <c r="E241" s="5" t="s">
        <v>26</v>
      </c>
      <c r="F241" s="39"/>
      <c r="G241" s="39"/>
      <c r="H241" s="76"/>
    </row>
    <row r="242" spans="1:8" ht="13.5">
      <c r="A242" s="75">
        <v>19</v>
      </c>
      <c r="B242" s="65" t="s">
        <v>315</v>
      </c>
      <c r="C242" s="45" t="s">
        <v>4</v>
      </c>
      <c r="D242" s="5" t="s">
        <v>56</v>
      </c>
      <c r="E242" s="5" t="s">
        <v>33</v>
      </c>
      <c r="F242" s="39"/>
      <c r="G242" s="39"/>
      <c r="H242" s="76"/>
    </row>
    <row r="243" spans="1:8" ht="13.5">
      <c r="A243" s="75">
        <v>20</v>
      </c>
      <c r="B243" s="65" t="s">
        <v>324</v>
      </c>
      <c r="C243" s="45" t="s">
        <v>4</v>
      </c>
      <c r="D243" s="5" t="s">
        <v>58</v>
      </c>
      <c r="E243" s="5" t="s">
        <v>33</v>
      </c>
      <c r="F243" s="39"/>
      <c r="G243" s="39"/>
      <c r="H243" s="76"/>
    </row>
    <row r="244" spans="1:8" ht="13.5">
      <c r="A244" s="75">
        <v>21</v>
      </c>
      <c r="B244" s="65" t="s">
        <v>322</v>
      </c>
      <c r="C244" s="45" t="s">
        <v>4</v>
      </c>
      <c r="D244" s="5" t="s">
        <v>91</v>
      </c>
      <c r="E244" s="5" t="s">
        <v>21</v>
      </c>
      <c r="F244" s="39"/>
      <c r="G244" s="39"/>
      <c r="H244" s="76"/>
    </row>
    <row r="245" spans="1:8" ht="13.5">
      <c r="A245" s="75">
        <v>22</v>
      </c>
      <c r="B245" s="65" t="s">
        <v>325</v>
      </c>
      <c r="C245" s="45" t="s">
        <v>4</v>
      </c>
      <c r="D245" s="5" t="s">
        <v>56</v>
      </c>
      <c r="E245" s="5" t="s">
        <v>33</v>
      </c>
      <c r="F245" s="39"/>
      <c r="G245" s="39"/>
      <c r="H245" s="76"/>
    </row>
    <row r="246" spans="1:8" ht="13.5">
      <c r="A246" s="75">
        <v>23</v>
      </c>
      <c r="B246" s="65" t="s">
        <v>318</v>
      </c>
      <c r="C246" s="45" t="s">
        <v>4</v>
      </c>
      <c r="D246" s="5" t="s">
        <v>50</v>
      </c>
      <c r="E246" s="5" t="s">
        <v>26</v>
      </c>
      <c r="F246" s="39"/>
      <c r="G246" s="39"/>
      <c r="H246" s="76"/>
    </row>
    <row r="247" spans="1:8" ht="13.5">
      <c r="A247" s="75">
        <v>24</v>
      </c>
      <c r="B247" s="65" t="s">
        <v>327</v>
      </c>
      <c r="C247" s="45" t="s">
        <v>4</v>
      </c>
      <c r="D247" s="5" t="s">
        <v>58</v>
      </c>
      <c r="E247" s="5" t="s">
        <v>33</v>
      </c>
      <c r="F247" s="39"/>
      <c r="G247" s="39"/>
      <c r="H247" s="76"/>
    </row>
    <row r="248" spans="1:8" ht="13.5">
      <c r="A248" s="75">
        <v>25</v>
      </c>
      <c r="B248" s="65" t="s">
        <v>312</v>
      </c>
      <c r="C248" s="45" t="s">
        <v>4</v>
      </c>
      <c r="D248" s="5" t="s">
        <v>50</v>
      </c>
      <c r="E248" s="5" t="s">
        <v>26</v>
      </c>
      <c r="F248" s="39"/>
      <c r="G248" s="39"/>
      <c r="H248" s="76"/>
    </row>
    <row r="249" spans="1:8" ht="13.5">
      <c r="A249" s="75">
        <v>26</v>
      </c>
      <c r="B249" s="65" t="s">
        <v>334</v>
      </c>
      <c r="C249" s="45" t="s">
        <v>4</v>
      </c>
      <c r="D249" s="5" t="s">
        <v>58</v>
      </c>
      <c r="E249" s="5" t="s">
        <v>33</v>
      </c>
      <c r="F249" s="39"/>
      <c r="G249" s="39"/>
      <c r="H249" s="76"/>
    </row>
    <row r="251" spans="3:5" s="41" customFormat="1" ht="12">
      <c r="C251" s="72"/>
      <c r="D251" s="84" t="s">
        <v>76</v>
      </c>
      <c r="E251" s="85"/>
    </row>
    <row r="252" spans="3:5" s="41" customFormat="1" ht="12">
      <c r="C252" s="72"/>
      <c r="D252" s="84" t="s">
        <v>77</v>
      </c>
      <c r="E252" s="85"/>
    </row>
    <row r="253" spans="3:5" s="41" customFormat="1" ht="12">
      <c r="C253" s="72"/>
      <c r="D253" s="43"/>
      <c r="E253" s="43"/>
    </row>
    <row r="254" spans="3:5" s="41" customFormat="1" ht="12">
      <c r="C254" s="72"/>
      <c r="D254" s="84" t="s">
        <v>78</v>
      </c>
      <c r="E254" s="85"/>
    </row>
    <row r="255" ht="12">
      <c r="F255" s="61" t="s">
        <v>78</v>
      </c>
    </row>
  </sheetData>
  <mergeCells count="6">
    <mergeCell ref="F8:G8"/>
    <mergeCell ref="D251:E251"/>
    <mergeCell ref="D252:E252"/>
    <mergeCell ref="D254:E254"/>
    <mergeCell ref="A6:C6"/>
    <mergeCell ref="D8:E8"/>
  </mergeCells>
  <printOptions/>
  <pageMargins left="0.25" right="0" top="1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elena</cp:lastModifiedBy>
  <cp:lastPrinted>2018-05-10T07:49:14Z</cp:lastPrinted>
  <dcterms:created xsi:type="dcterms:W3CDTF">2013-10-02T13:49:37Z</dcterms:created>
  <dcterms:modified xsi:type="dcterms:W3CDTF">2018-05-10T08:08:49Z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AD55A594F7AB1557D2D7E36B548C8B550572683B63D0DEC0E70D37FB64E8D4AC087997BF0CA72AA78B3503FF1FA53C72CBF634B198A3DB380A7868CA00F4541F2BD65365CFEAECAF3DD7DD6BE6D07528EB71433D2BB7915F47ECE96914BE9E4DBDAD38C5ADDDC6734CC4D3F8106915CA6E8DFCC3A65F0E2A0706D180A788CE6</vt:lpwstr>
  </property>
  <property fmtid="{D5CDD505-2E9C-101B-9397-08002B2CF9AE}" pid="8" name="Business Objects Context Information6">
    <vt:lpwstr>A081527A1E622EDF845588B63388DDB4B6770BE6ED184842F87E06613B7263C68E8C1167</vt:lpwstr>
  </property>
</Properties>
</file>